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C:\Users\mitha\Downloads\"/>
    </mc:Choice>
  </mc:AlternateContent>
  <xr:revisionPtr revIDLastSave="0" documentId="13_ncr:1_{123CD57E-2579-41F7-9FB0-32A5F4C1DD92}" xr6:coauthVersionLast="47" xr6:coauthVersionMax="47" xr10:uidLastSave="{00000000-0000-0000-0000-000000000000}"/>
  <bookViews>
    <workbookView xWindow="-110" yWindow="-110" windowWidth="20220" windowHeight="11500" activeTab="1" xr2:uid="{00000000-000D-0000-FFFF-FFFF00000000}"/>
  </bookViews>
  <sheets>
    <sheet name="Form Responses 1" sheetId="1" r:id="rId1"/>
    <sheet name="Sheet5" sheetId="6" r:id="rId2"/>
    <sheet name="Sheet1" sheetId="2" r:id="rId3"/>
    <sheet name="Sheet2" sheetId="3" r:id="rId4"/>
    <sheet name="Sheet3" sheetId="4" r:id="rId5"/>
    <sheet name="Sheet4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3" i="1" l="1"/>
  <c r="T4" i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58" i="1"/>
  <c r="T59" i="1"/>
  <c r="T60" i="1"/>
  <c r="T61" i="1"/>
  <c r="T62" i="1"/>
  <c r="O3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</calcChain>
</file>

<file path=xl/sharedStrings.xml><?xml version="1.0" encoding="utf-8"?>
<sst xmlns="http://schemas.openxmlformats.org/spreadsheetml/2006/main" count="595" uniqueCount="194">
  <si>
    <t>Timestamp</t>
  </si>
  <si>
    <t>Nama Responden</t>
  </si>
  <si>
    <t>Jenis Kelamin</t>
  </si>
  <si>
    <t>Usia</t>
  </si>
  <si>
    <t>Pekerjaan</t>
  </si>
  <si>
    <t>Pendapatan per Bulan</t>
  </si>
  <si>
    <t>Digital Marketing [Saya merasa tampilan website atau toko online UMKM sangat baik saat diakses dari ponsel/laptop/PC]</t>
  </si>
  <si>
    <t>Digital Marketing [Saya merasa bahwa keberadaan media online membuat produk atau layananUMKM lebih mudah di akses]</t>
  </si>
  <si>
    <t>Digital Marketing [Iklan digital dengan penawaran khusus (diskon, promo) mendorong saya untuk mengunjungi toko online UMKM]</t>
  </si>
  <si>
    <t>Digital Marketing [Saya merasa lebih yakin untuk membeli produk UMKM setelah melihat review dari influencer atau content creator]</t>
  </si>
  <si>
    <t>Digital Marketing [Saya merasa informasi tentang merek/ UMKM tersebut mudah ditemukan secara online]</t>
  </si>
  <si>
    <t>Digital Marketing [Saya menggunakan jejaring sosial untuk tetap terhubung dengan UMKM secara online]</t>
  </si>
  <si>
    <t>Digital Marketing [Saya sering menerima email promosi dari UMKM yang berisi penawaran menarik atau informasi produk terbaru]</t>
  </si>
  <si>
    <t>Digital Marketing [Kualitas produk/layanan yang ditawarkan sesuai dengan harga yang dibayar]</t>
  </si>
  <si>
    <t>Minat Beli [Saya tertarik untuk membeli produk melalui online karena tersedia banyak pilihan produk dan promo yang menarik]</t>
  </si>
  <si>
    <t>Minat Beli [Saya bersedia untuk merekomendasikan produk yang pernah saya beli melalui online kepada orang lain]</t>
  </si>
  <si>
    <t>Minat Beli [Produk dan promo yang diberikan di marketplace menarik minat beli saya]</t>
  </si>
  <si>
    <t>Minat Beli [Saya tertarik untuk membeli produk di marketplace setelah mendapat informasi dari teman atau kerabat]</t>
  </si>
  <si>
    <t>Nurul Hotimah</t>
  </si>
  <si>
    <t>Perempuan</t>
  </si>
  <si>
    <t>Karyawan Swasta</t>
  </si>
  <si>
    <t>1.000.000 - 5.000.000</t>
  </si>
  <si>
    <t>Qunna</t>
  </si>
  <si>
    <t>&gt; 5.000.000</t>
  </si>
  <si>
    <t>Rahma</t>
  </si>
  <si>
    <t>27 thn</t>
  </si>
  <si>
    <t>IRT</t>
  </si>
  <si>
    <t>&lt; 1.000.000</t>
  </si>
  <si>
    <t>Tasya Rasyifa</t>
  </si>
  <si>
    <t>Pelajar/Mahasiswa</t>
  </si>
  <si>
    <t>Sulvadi Wibowo</t>
  </si>
  <si>
    <t>Laki/Laki</t>
  </si>
  <si>
    <t>Sulis</t>
  </si>
  <si>
    <t xml:space="preserve">Dian Ayu </t>
  </si>
  <si>
    <t>angelica</t>
  </si>
  <si>
    <t>Lupita</t>
  </si>
  <si>
    <t>Ti</t>
  </si>
  <si>
    <t>Siti Rahayu</t>
  </si>
  <si>
    <t>Dwi Nuraeni</t>
  </si>
  <si>
    <t>30tahun</t>
  </si>
  <si>
    <t xml:space="preserve">Natanael Gianlovara </t>
  </si>
  <si>
    <t>18 tahun</t>
  </si>
  <si>
    <t xml:space="preserve">Alfina wardatin aufa </t>
  </si>
  <si>
    <t>khaira nur kholifah azzahro</t>
  </si>
  <si>
    <t>Mustika Andiani</t>
  </si>
  <si>
    <t>31 tahun</t>
  </si>
  <si>
    <t>Ibu rumah tangga</t>
  </si>
  <si>
    <t>Septiani Romadoni</t>
  </si>
  <si>
    <t xml:space="preserve">Tiara Maghfira Atmaja </t>
  </si>
  <si>
    <t>Linda Puji Astutik</t>
  </si>
  <si>
    <t>19 Tahun</t>
  </si>
  <si>
    <t>Riri</t>
  </si>
  <si>
    <t>Nuha Edna Sicilia Damayanthi</t>
  </si>
  <si>
    <t>Nazhif Syafa Ar Rummi</t>
  </si>
  <si>
    <t>Yaen cantik</t>
  </si>
  <si>
    <t>ASN</t>
  </si>
  <si>
    <t>Laurensia</t>
  </si>
  <si>
    <t>Jessica Thea</t>
  </si>
  <si>
    <t>REZA KIKI FATMALA</t>
  </si>
  <si>
    <t>Fahri Alam</t>
  </si>
  <si>
    <t>Reza</t>
  </si>
  <si>
    <t xml:space="preserve">Alika Ramadhani </t>
  </si>
  <si>
    <t>19 tahun</t>
  </si>
  <si>
    <t>Mirza wifqi ubaidillah</t>
  </si>
  <si>
    <t>Nurul fadia</t>
  </si>
  <si>
    <t>22thn</t>
  </si>
  <si>
    <t>Dini</t>
  </si>
  <si>
    <t>27 Tahun</t>
  </si>
  <si>
    <t>Ziah</t>
  </si>
  <si>
    <t>Vidia</t>
  </si>
  <si>
    <t>Karyawan swasta</t>
  </si>
  <si>
    <t>oktaviani</t>
  </si>
  <si>
    <t>Zavira Dwi Prassasti</t>
  </si>
  <si>
    <t>Ais</t>
  </si>
  <si>
    <t>Syabrina</t>
  </si>
  <si>
    <t>Freelancer</t>
  </si>
  <si>
    <t>TRA</t>
  </si>
  <si>
    <t>Column1</t>
  </si>
  <si>
    <t>Column2</t>
  </si>
  <si>
    <t/>
  </si>
  <si>
    <t>Correlations</t>
  </si>
  <si>
    <t>X.1</t>
  </si>
  <si>
    <t>X.2</t>
  </si>
  <si>
    <t>X.3</t>
  </si>
  <si>
    <t>X.4</t>
  </si>
  <si>
    <t>X.5</t>
  </si>
  <si>
    <t>X.6</t>
  </si>
  <si>
    <t>X.7</t>
  </si>
  <si>
    <t>X.8</t>
  </si>
  <si>
    <t>Digital Marketing</t>
  </si>
  <si>
    <t>Pearson Correlation</t>
  </si>
  <si>
    <t>Sig. (2-tailed)</t>
  </si>
  <si>
    <t>N</t>
  </si>
  <si>
    <t>**. Correlation is significant at the 0.01 level (2-tailed).</t>
  </si>
  <si>
    <t>*. Correlation is significant at the 0.05 level (2-tailed).</t>
  </si>
  <si>
    <r>
      <t>,602</t>
    </r>
    <r>
      <rPr>
        <vertAlign val="superscript"/>
        <sz val="9"/>
        <color indexed="60"/>
        <rFont val="Arial"/>
      </rPr>
      <t>**</t>
    </r>
  </si>
  <si>
    <r>
      <t>,551</t>
    </r>
    <r>
      <rPr>
        <vertAlign val="superscript"/>
        <sz val="9"/>
        <color indexed="60"/>
        <rFont val="Arial"/>
      </rPr>
      <t>**</t>
    </r>
  </si>
  <si>
    <r>
      <t>,361</t>
    </r>
    <r>
      <rPr>
        <vertAlign val="superscript"/>
        <sz val="9"/>
        <color indexed="60"/>
        <rFont val="Arial"/>
      </rPr>
      <t>**</t>
    </r>
  </si>
  <si>
    <r>
      <t>,408</t>
    </r>
    <r>
      <rPr>
        <vertAlign val="superscript"/>
        <sz val="9"/>
        <color indexed="60"/>
        <rFont val="Arial"/>
      </rPr>
      <t>**</t>
    </r>
  </si>
  <si>
    <r>
      <t>,571</t>
    </r>
    <r>
      <rPr>
        <vertAlign val="superscript"/>
        <sz val="9"/>
        <color indexed="60"/>
        <rFont val="Arial"/>
      </rPr>
      <t>**</t>
    </r>
  </si>
  <si>
    <r>
      <t>,498</t>
    </r>
    <r>
      <rPr>
        <vertAlign val="superscript"/>
        <sz val="9"/>
        <color indexed="60"/>
        <rFont val="Arial"/>
      </rPr>
      <t>**</t>
    </r>
  </si>
  <si>
    <r>
      <t>,703</t>
    </r>
    <r>
      <rPr>
        <vertAlign val="superscript"/>
        <sz val="9"/>
        <color indexed="60"/>
        <rFont val="Arial"/>
      </rPr>
      <t>**</t>
    </r>
  </si>
  <si>
    <r>
      <t>,648</t>
    </r>
    <r>
      <rPr>
        <vertAlign val="superscript"/>
        <sz val="9"/>
        <color indexed="60"/>
        <rFont val="Arial"/>
      </rPr>
      <t>**</t>
    </r>
  </si>
  <si>
    <r>
      <t>,455</t>
    </r>
    <r>
      <rPr>
        <vertAlign val="superscript"/>
        <sz val="9"/>
        <color indexed="60"/>
        <rFont val="Arial"/>
      </rPr>
      <t>**</t>
    </r>
  </si>
  <si>
    <r>
      <t>,450</t>
    </r>
    <r>
      <rPr>
        <vertAlign val="superscript"/>
        <sz val="9"/>
        <color indexed="60"/>
        <rFont val="Arial"/>
      </rPr>
      <t>**</t>
    </r>
  </si>
  <si>
    <r>
      <t>,615</t>
    </r>
    <r>
      <rPr>
        <vertAlign val="superscript"/>
        <sz val="9"/>
        <color indexed="60"/>
        <rFont val="Arial"/>
      </rPr>
      <t>**</t>
    </r>
  </si>
  <si>
    <r>
      <t>,304</t>
    </r>
    <r>
      <rPr>
        <vertAlign val="superscript"/>
        <sz val="9"/>
        <color indexed="60"/>
        <rFont val="Arial"/>
      </rPr>
      <t>*</t>
    </r>
  </si>
  <si>
    <r>
      <t>,471</t>
    </r>
    <r>
      <rPr>
        <vertAlign val="superscript"/>
        <sz val="9"/>
        <color indexed="60"/>
        <rFont val="Arial"/>
      </rPr>
      <t>**</t>
    </r>
  </si>
  <si>
    <r>
      <t>,756</t>
    </r>
    <r>
      <rPr>
        <vertAlign val="superscript"/>
        <sz val="9"/>
        <color indexed="60"/>
        <rFont val="Arial"/>
      </rPr>
      <t>**</t>
    </r>
  </si>
  <si>
    <r>
      <t>,572</t>
    </r>
    <r>
      <rPr>
        <vertAlign val="superscript"/>
        <sz val="9"/>
        <color indexed="60"/>
        <rFont val="Arial"/>
      </rPr>
      <t>**</t>
    </r>
  </si>
  <si>
    <r>
      <t>,296</t>
    </r>
    <r>
      <rPr>
        <vertAlign val="superscript"/>
        <sz val="9"/>
        <color indexed="60"/>
        <rFont val="Arial"/>
      </rPr>
      <t>*</t>
    </r>
  </si>
  <si>
    <r>
      <t>,556</t>
    </r>
    <r>
      <rPr>
        <vertAlign val="superscript"/>
        <sz val="9"/>
        <color indexed="60"/>
        <rFont val="Arial"/>
      </rPr>
      <t>**</t>
    </r>
  </si>
  <si>
    <r>
      <t>,278</t>
    </r>
    <r>
      <rPr>
        <vertAlign val="superscript"/>
        <sz val="9"/>
        <color indexed="60"/>
        <rFont val="Arial"/>
      </rPr>
      <t>*</t>
    </r>
  </si>
  <si>
    <r>
      <t>,547</t>
    </r>
    <r>
      <rPr>
        <vertAlign val="superscript"/>
        <sz val="9"/>
        <color indexed="60"/>
        <rFont val="Arial"/>
      </rPr>
      <t>**</t>
    </r>
  </si>
  <si>
    <r>
      <t>,738</t>
    </r>
    <r>
      <rPr>
        <vertAlign val="superscript"/>
        <sz val="9"/>
        <color indexed="60"/>
        <rFont val="Arial"/>
      </rPr>
      <t>**</t>
    </r>
  </si>
  <si>
    <r>
      <t>,396</t>
    </r>
    <r>
      <rPr>
        <vertAlign val="superscript"/>
        <sz val="9"/>
        <color indexed="60"/>
        <rFont val="Arial"/>
      </rPr>
      <t>**</t>
    </r>
  </si>
  <si>
    <r>
      <t>,467</t>
    </r>
    <r>
      <rPr>
        <vertAlign val="superscript"/>
        <sz val="9"/>
        <color indexed="60"/>
        <rFont val="Arial"/>
      </rPr>
      <t>**</t>
    </r>
  </si>
  <si>
    <r>
      <t>,478</t>
    </r>
    <r>
      <rPr>
        <vertAlign val="superscript"/>
        <sz val="9"/>
        <color indexed="60"/>
        <rFont val="Arial"/>
      </rPr>
      <t>**</t>
    </r>
  </si>
  <si>
    <r>
      <t>,458</t>
    </r>
    <r>
      <rPr>
        <vertAlign val="superscript"/>
        <sz val="9"/>
        <color indexed="60"/>
        <rFont val="Arial"/>
      </rPr>
      <t>**</t>
    </r>
  </si>
  <si>
    <r>
      <t>,714</t>
    </r>
    <r>
      <rPr>
        <vertAlign val="superscript"/>
        <sz val="9"/>
        <color indexed="60"/>
        <rFont val="Arial"/>
      </rPr>
      <t>**</t>
    </r>
  </si>
  <si>
    <r>
      <t>,607</t>
    </r>
    <r>
      <rPr>
        <vertAlign val="superscript"/>
        <sz val="9"/>
        <color indexed="60"/>
        <rFont val="Arial"/>
      </rPr>
      <t>**</t>
    </r>
  </si>
  <si>
    <r>
      <t>,433</t>
    </r>
    <r>
      <rPr>
        <vertAlign val="superscript"/>
        <sz val="9"/>
        <color indexed="60"/>
        <rFont val="Arial"/>
      </rPr>
      <t>**</t>
    </r>
  </si>
  <si>
    <r>
      <t>,399</t>
    </r>
    <r>
      <rPr>
        <vertAlign val="superscript"/>
        <sz val="9"/>
        <color indexed="60"/>
        <rFont val="Arial"/>
      </rPr>
      <t>**</t>
    </r>
  </si>
  <si>
    <r>
      <t>,693</t>
    </r>
    <r>
      <rPr>
        <vertAlign val="superscript"/>
        <sz val="9"/>
        <color indexed="60"/>
        <rFont val="Arial"/>
      </rPr>
      <t>**</t>
    </r>
  </si>
  <si>
    <r>
      <t>,586</t>
    </r>
    <r>
      <rPr>
        <vertAlign val="superscript"/>
        <sz val="9"/>
        <color indexed="60"/>
        <rFont val="Arial"/>
      </rPr>
      <t>**</t>
    </r>
  </si>
  <si>
    <r>
      <t>,813</t>
    </r>
    <r>
      <rPr>
        <vertAlign val="superscript"/>
        <sz val="9"/>
        <color indexed="60"/>
        <rFont val="Arial"/>
      </rPr>
      <t>**</t>
    </r>
  </si>
  <si>
    <r>
      <t>,629</t>
    </r>
    <r>
      <rPr>
        <vertAlign val="superscript"/>
        <sz val="9"/>
        <color indexed="60"/>
        <rFont val="Arial"/>
      </rPr>
      <t>**</t>
    </r>
  </si>
  <si>
    <r>
      <t>,662</t>
    </r>
    <r>
      <rPr>
        <vertAlign val="superscript"/>
        <sz val="9"/>
        <color indexed="60"/>
        <rFont val="Arial"/>
      </rPr>
      <t>**</t>
    </r>
  </si>
  <si>
    <r>
      <t>,788</t>
    </r>
    <r>
      <rPr>
        <vertAlign val="superscript"/>
        <sz val="9"/>
        <color indexed="60"/>
        <rFont val="Arial"/>
      </rPr>
      <t>**</t>
    </r>
  </si>
  <si>
    <t>Y.1</t>
  </si>
  <si>
    <t>Y.2</t>
  </si>
  <si>
    <t>Y.3</t>
  </si>
  <si>
    <t>Y.4</t>
  </si>
  <si>
    <t>Minat Beli</t>
  </si>
  <si>
    <r>
      <t>,778</t>
    </r>
    <r>
      <rPr>
        <vertAlign val="superscript"/>
        <sz val="9"/>
        <color indexed="60"/>
        <rFont val="Arial"/>
      </rPr>
      <t>**</t>
    </r>
  </si>
  <si>
    <r>
      <t>,894</t>
    </r>
    <r>
      <rPr>
        <vertAlign val="superscript"/>
        <sz val="9"/>
        <color indexed="60"/>
        <rFont val="Arial"/>
      </rPr>
      <t>**</t>
    </r>
  </si>
  <si>
    <r>
      <t>,631</t>
    </r>
    <r>
      <rPr>
        <vertAlign val="superscript"/>
        <sz val="9"/>
        <color indexed="60"/>
        <rFont val="Arial"/>
      </rPr>
      <t>**</t>
    </r>
  </si>
  <si>
    <r>
      <t>,928</t>
    </r>
    <r>
      <rPr>
        <vertAlign val="superscript"/>
        <sz val="9"/>
        <color indexed="60"/>
        <rFont val="Arial"/>
      </rPr>
      <t>**</t>
    </r>
  </si>
  <si>
    <r>
      <t>,530</t>
    </r>
    <r>
      <rPr>
        <vertAlign val="superscript"/>
        <sz val="9"/>
        <color indexed="60"/>
        <rFont val="Arial"/>
      </rPr>
      <t>**</t>
    </r>
  </si>
  <si>
    <r>
      <t>,878</t>
    </r>
    <r>
      <rPr>
        <vertAlign val="superscript"/>
        <sz val="9"/>
        <color indexed="60"/>
        <rFont val="Arial"/>
      </rPr>
      <t>**</t>
    </r>
  </si>
  <si>
    <r>
      <t>,702</t>
    </r>
    <r>
      <rPr>
        <vertAlign val="superscript"/>
        <sz val="9"/>
        <color indexed="60"/>
        <rFont val="Arial"/>
      </rPr>
      <t>**</t>
    </r>
  </si>
  <si>
    <r>
      <t>,947</t>
    </r>
    <r>
      <rPr>
        <vertAlign val="superscript"/>
        <sz val="9"/>
        <color indexed="60"/>
        <rFont val="Arial"/>
      </rPr>
      <t>**</t>
    </r>
  </si>
  <si>
    <r>
      <t>,799</t>
    </r>
    <r>
      <rPr>
        <vertAlign val="superscript"/>
        <sz val="9"/>
        <color indexed="60"/>
        <rFont val="Arial"/>
      </rPr>
      <t>**</t>
    </r>
  </si>
  <si>
    <t>Reliability Statistics</t>
  </si>
  <si>
    <t>Cronbach's Alpha</t>
  </si>
  <si>
    <t>N of Items</t>
  </si>
  <si>
    <t>One-Sample Kolmogorov-Smirnov Test</t>
  </si>
  <si>
    <t>Unstandardized Residual</t>
  </si>
  <si>
    <t>Mean</t>
  </si>
  <si>
    <t>Std. Deviation</t>
  </si>
  <si>
    <t>Most Extreme Differences</t>
  </si>
  <si>
    <t>Absolute</t>
  </si>
  <si>
    <t>Positive</t>
  </si>
  <si>
    <t>Negative</t>
  </si>
  <si>
    <t>Test Statistic</t>
  </si>
  <si>
    <t>Asymp. Sig. (2-tailed)</t>
  </si>
  <si>
    <t>a. Test distribution is Normal.</t>
  </si>
  <si>
    <t>b. Calculated from data.</t>
  </si>
  <si>
    <t>c. Lilliefors Significance Correction.</t>
  </si>
  <si>
    <t>d. This is a lower bound of the true significance.</t>
  </si>
  <si>
    <t>Model</t>
  </si>
  <si>
    <t>Unstandardized Coefficients</t>
  </si>
  <si>
    <t>Standardized Coefficients</t>
  </si>
  <si>
    <t>Sig.</t>
  </si>
  <si>
    <t>Collinearity Statistics</t>
  </si>
  <si>
    <t>B</t>
  </si>
  <si>
    <t>Std. Error</t>
  </si>
  <si>
    <t>Beta</t>
  </si>
  <si>
    <t>Tolerance</t>
  </si>
  <si>
    <t>VIF</t>
  </si>
  <si>
    <t>1</t>
  </si>
  <si>
    <t>(Constant)</t>
  </si>
  <si>
    <t>a. Dependent Variable: Minat Beli</t>
  </si>
  <si>
    <t>Sum of Squares</t>
  </si>
  <si>
    <t>df</t>
  </si>
  <si>
    <t>Mean Square</t>
  </si>
  <si>
    <t>F</t>
  </si>
  <si>
    <t>Regression</t>
  </si>
  <si>
    <t>Residual</t>
  </si>
  <si>
    <t>Total</t>
  </si>
  <si>
    <t>b. Predictors: (Constant), Digital Marketing</t>
  </si>
  <si>
    <t>R</t>
  </si>
  <si>
    <t>R Square</t>
  </si>
  <si>
    <t>Adjusted R Square</t>
  </si>
  <si>
    <t>Std. Error of the Estimate</t>
  </si>
  <si>
    <t>a. Predictors: (Constant), Digital Marketing</t>
  </si>
  <si>
    <t>b. Dependent Variable: Minat Beli</t>
  </si>
  <si>
    <r>
      <t>Coefficients</t>
    </r>
    <r>
      <rPr>
        <b/>
        <vertAlign val="superscript"/>
        <sz val="11"/>
        <rFont val="Arial Bold"/>
      </rPr>
      <t>a</t>
    </r>
  </si>
  <si>
    <r>
      <t>ANOVA</t>
    </r>
    <r>
      <rPr>
        <b/>
        <vertAlign val="superscript"/>
        <sz val="11"/>
        <rFont val="Arial Bold"/>
      </rPr>
      <t>a</t>
    </r>
  </si>
  <si>
    <r>
      <t>Model Summary</t>
    </r>
    <r>
      <rPr>
        <b/>
        <vertAlign val="superscript"/>
        <sz val="11"/>
        <rFont val="Arial Bold"/>
      </rPr>
      <t>b</t>
    </r>
  </si>
  <si>
    <r>
      <t>,000</t>
    </r>
    <r>
      <rPr>
        <vertAlign val="superscript"/>
        <sz val="9"/>
        <rFont val="Arial"/>
      </rPr>
      <t>b</t>
    </r>
  </si>
  <si>
    <r>
      <t>,791</t>
    </r>
    <r>
      <rPr>
        <vertAlign val="superscript"/>
        <sz val="9"/>
        <rFont val="Arial"/>
      </rPr>
      <t>a</t>
    </r>
  </si>
  <si>
    <r>
      <t>Normal Parameters</t>
    </r>
    <r>
      <rPr>
        <vertAlign val="superscript"/>
        <sz val="9"/>
        <rFont val="Arial"/>
      </rPr>
      <t>a,b</t>
    </r>
  </si>
  <si>
    <r>
      <t>,200</t>
    </r>
    <r>
      <rPr>
        <vertAlign val="superscript"/>
        <sz val="9"/>
        <rFont val="Arial"/>
      </rPr>
      <t>c,d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</si>
</sst>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5" formatCode="m/d/yyyy\ h:mm:ss"/>
    <numFmt numFmtId="168" formatCode="###0"/>
    <numFmt numFmtId="169" formatCode="###0.000"/>
    <numFmt numFmtId="170" formatCode="###0.0000000"/>
    <numFmt numFmtId="171" formatCode="###0.00000000"/>
    <numFmt numFmtId="172" formatCode="###0.00000"/>
  </numFmts>
  <fonts count="16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name val="Arial"/>
    </font>
    <font>
      <b/>
      <sz val="11"/>
      <color indexed="60"/>
      <name val="Arial Bold"/>
    </font>
    <font>
      <sz val="9"/>
      <color indexed="62"/>
      <name val="Arial"/>
    </font>
    <font>
      <sz val="9"/>
      <color indexed="60"/>
      <name val="Arial"/>
    </font>
    <font>
      <vertAlign val="superscript"/>
      <sz val="9"/>
      <color indexed="60"/>
      <name val="Arial"/>
    </font>
    <font>
      <b/>
      <sz val="11"/>
      <name val="Arial Bold"/>
    </font>
    <font>
      <b/>
      <vertAlign val="superscript"/>
      <sz val="11"/>
      <name val="Arial Bold"/>
    </font>
    <font>
      <sz val="10"/>
      <name val="Arial"/>
      <scheme val="minor"/>
    </font>
    <font>
      <sz val="9"/>
      <name val="Arial"/>
    </font>
    <font>
      <vertAlign val="superscript"/>
      <sz val="9"/>
      <name val="Arial"/>
    </font>
    <font>
      <sz val="9"/>
      <name val="Arial"/>
      <family val="2"/>
    </font>
    <font>
      <sz val="10"/>
      <name val="Arial"/>
      <family val="2"/>
    </font>
    <font>
      <sz val="10"/>
      <name val="Arial"/>
      <family val="2"/>
      <scheme val="minor"/>
    </font>
    <font>
      <sz val="10"/>
      <color rgb="FFFF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thin">
        <color rgb="FF442F65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442F65"/>
      </right>
      <top style="thin">
        <color rgb="FF442F65"/>
      </top>
      <bottom style="thin">
        <color rgb="FF442F65"/>
      </bottom>
      <diagonal/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FFFFFF"/>
      </bottom>
      <diagonal/>
    </border>
    <border>
      <left style="thin">
        <color rgb="FF442F65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F8F9FA"/>
      </bottom>
      <diagonal/>
    </border>
    <border>
      <left style="thin">
        <color rgb="FF442F65"/>
      </left>
      <right style="thin">
        <color rgb="FFF8F9FA"/>
      </right>
      <top style="thin">
        <color rgb="FFF8F9FA"/>
      </top>
      <bottom style="thin">
        <color rgb="FF442F65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442F65"/>
      </bottom>
      <diagonal/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442F6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1"/>
      </bottom>
      <diagonal/>
    </border>
    <border>
      <left/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 style="thin">
        <color indexed="63"/>
      </right>
      <top/>
      <bottom style="thin">
        <color indexed="61"/>
      </bottom>
      <diagonal/>
    </border>
    <border>
      <left style="thin">
        <color indexed="63"/>
      </left>
      <right/>
      <top/>
      <bottom style="thin">
        <color indexed="61"/>
      </bottom>
      <diagonal/>
    </border>
    <border>
      <left/>
      <right/>
      <top style="thin">
        <color indexed="61"/>
      </top>
      <bottom/>
      <diagonal/>
    </border>
    <border>
      <left/>
      <right/>
      <top style="thin">
        <color indexed="61"/>
      </top>
      <bottom style="thin">
        <color indexed="22"/>
      </bottom>
      <diagonal/>
    </border>
    <border>
      <left/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1"/>
      </top>
      <bottom style="thin">
        <color indexed="22"/>
      </bottom>
      <diagonal/>
    </border>
    <border>
      <left style="thin">
        <color indexed="63"/>
      </left>
      <right/>
      <top style="thin">
        <color indexed="61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/>
      <right style="thin">
        <color indexed="63"/>
      </right>
      <top style="thin">
        <color indexed="22"/>
      </top>
      <bottom/>
      <diagonal/>
    </border>
    <border>
      <left style="thin">
        <color indexed="63"/>
      </left>
      <right style="thin">
        <color indexed="63"/>
      </right>
      <top style="thin">
        <color indexed="22"/>
      </top>
      <bottom/>
      <diagonal/>
    </border>
    <border>
      <left style="thin">
        <color indexed="63"/>
      </left>
      <right/>
      <top style="thin">
        <color indexed="22"/>
      </top>
      <bottom/>
      <diagonal/>
    </border>
    <border>
      <left/>
      <right/>
      <top style="thin">
        <color indexed="22"/>
      </top>
      <bottom style="thin">
        <color indexed="61"/>
      </bottom>
      <diagonal/>
    </border>
    <border>
      <left/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 style="thin">
        <color indexed="63"/>
      </right>
      <top style="thin">
        <color indexed="22"/>
      </top>
      <bottom style="thin">
        <color indexed="61"/>
      </bottom>
      <diagonal/>
    </border>
    <border>
      <left style="thin">
        <color indexed="63"/>
      </left>
      <right/>
      <top style="thin">
        <color indexed="22"/>
      </top>
      <bottom style="thin">
        <color indexed="61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97">
    <xf numFmtId="0" fontId="0" fillId="0" borderId="0" xfId="0"/>
    <xf numFmtId="0" fontId="1" fillId="0" borderId="2" xfId="0" applyFont="1" applyBorder="1" applyAlignment="1">
      <alignment horizontal="left" vertical="center"/>
    </xf>
    <xf numFmtId="165" fontId="1" fillId="0" borderId="4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165" fontId="1" fillId="0" borderId="7" xfId="0" applyNumberFormat="1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165" fontId="1" fillId="0" borderId="10" xfId="0" applyNumberFormat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" fillId="0" borderId="0" xfId="1"/>
    <xf numFmtId="0" fontId="4" fillId="0" borderId="16" xfId="1" applyFont="1" applyBorder="1" applyAlignment="1">
      <alignment horizontal="center" wrapText="1"/>
    </xf>
    <xf numFmtId="0" fontId="4" fillId="0" borderId="17" xfId="1" applyFont="1" applyBorder="1" applyAlignment="1">
      <alignment horizontal="center" wrapText="1"/>
    </xf>
    <xf numFmtId="0" fontId="4" fillId="0" borderId="18" xfId="1" applyFont="1" applyBorder="1" applyAlignment="1">
      <alignment horizontal="center" wrapText="1"/>
    </xf>
    <xf numFmtId="0" fontId="4" fillId="2" borderId="20" xfId="1" applyFont="1" applyFill="1" applyBorder="1" applyAlignment="1">
      <alignment horizontal="left" vertical="top" wrapText="1"/>
    </xf>
    <xf numFmtId="168" fontId="5" fillId="0" borderId="21" xfId="1" applyNumberFormat="1" applyFont="1" applyBorder="1" applyAlignment="1">
      <alignment horizontal="right" vertical="top"/>
    </xf>
    <xf numFmtId="0" fontId="5" fillId="0" borderId="22" xfId="1" applyFont="1" applyBorder="1" applyAlignment="1">
      <alignment horizontal="right" vertical="top"/>
    </xf>
    <xf numFmtId="169" fontId="5" fillId="0" borderId="22" xfId="1" applyNumberFormat="1" applyFont="1" applyBorder="1" applyAlignment="1">
      <alignment horizontal="right" vertical="top"/>
    </xf>
    <xf numFmtId="0" fontId="5" fillId="0" borderId="23" xfId="1" applyFont="1" applyBorder="1" applyAlignment="1">
      <alignment horizontal="right" vertical="top"/>
    </xf>
    <xf numFmtId="0" fontId="4" fillId="2" borderId="24" xfId="1" applyFont="1" applyFill="1" applyBorder="1" applyAlignment="1">
      <alignment horizontal="left" vertical="top" wrapText="1"/>
    </xf>
    <xf numFmtId="0" fontId="5" fillId="0" borderId="25" xfId="1" applyFont="1" applyBorder="1" applyAlignment="1">
      <alignment horizontal="left" vertical="top" wrapText="1"/>
    </xf>
    <xf numFmtId="169" fontId="5" fillId="0" borderId="26" xfId="1" applyNumberFormat="1" applyFont="1" applyBorder="1" applyAlignment="1">
      <alignment horizontal="right" vertical="top"/>
    </xf>
    <xf numFmtId="169" fontId="5" fillId="0" borderId="27" xfId="1" applyNumberFormat="1" applyFont="1" applyBorder="1" applyAlignment="1">
      <alignment horizontal="right" vertical="top"/>
    </xf>
    <xf numFmtId="0" fontId="4" fillId="2" borderId="28" xfId="1" applyFont="1" applyFill="1" applyBorder="1" applyAlignment="1">
      <alignment horizontal="left" vertical="top" wrapText="1"/>
    </xf>
    <xf numFmtId="168" fontId="5" fillId="0" borderId="29" xfId="1" applyNumberFormat="1" applyFont="1" applyBorder="1" applyAlignment="1">
      <alignment horizontal="right" vertical="top"/>
    </xf>
    <xf numFmtId="168" fontId="5" fillId="0" borderId="30" xfId="1" applyNumberFormat="1" applyFont="1" applyBorder="1" applyAlignment="1">
      <alignment horizontal="right" vertical="top"/>
    </xf>
    <xf numFmtId="168" fontId="5" fillId="0" borderId="31" xfId="1" applyNumberFormat="1" applyFont="1" applyBorder="1" applyAlignment="1">
      <alignment horizontal="right" vertical="top"/>
    </xf>
    <xf numFmtId="0" fontId="5" fillId="0" borderId="25" xfId="1" applyFont="1" applyBorder="1" applyAlignment="1">
      <alignment horizontal="right" vertical="top"/>
    </xf>
    <xf numFmtId="168" fontId="5" fillId="0" borderId="26" xfId="1" applyNumberFormat="1" applyFont="1" applyBorder="1" applyAlignment="1">
      <alignment horizontal="right" vertical="top"/>
    </xf>
    <xf numFmtId="0" fontId="5" fillId="0" borderId="26" xfId="1" applyFont="1" applyBorder="1" applyAlignment="1">
      <alignment horizontal="right" vertical="top"/>
    </xf>
    <xf numFmtId="0" fontId="5" fillId="0" borderId="27" xfId="1" applyFont="1" applyBorder="1" applyAlignment="1">
      <alignment horizontal="right" vertical="top"/>
    </xf>
    <xf numFmtId="169" fontId="5" fillId="0" borderId="25" xfId="1" applyNumberFormat="1" applyFont="1" applyBorder="1" applyAlignment="1">
      <alignment horizontal="right" vertical="top"/>
    </xf>
    <xf numFmtId="0" fontId="5" fillId="0" borderId="26" xfId="1" applyFont="1" applyBorder="1" applyAlignment="1">
      <alignment horizontal="left" vertical="top" wrapText="1"/>
    </xf>
    <xf numFmtId="168" fontId="5" fillId="0" borderId="27" xfId="1" applyNumberFormat="1" applyFont="1" applyBorder="1" applyAlignment="1">
      <alignment horizontal="right" vertical="top"/>
    </xf>
    <xf numFmtId="0" fontId="5" fillId="0" borderId="27" xfId="1" applyFont="1" applyBorder="1" applyAlignment="1">
      <alignment horizontal="left" vertical="top" wrapText="1"/>
    </xf>
    <xf numFmtId="0" fontId="4" fillId="2" borderId="32" xfId="1" applyFont="1" applyFill="1" applyBorder="1" applyAlignment="1">
      <alignment horizontal="left" vertical="top" wrapText="1"/>
    </xf>
    <xf numFmtId="168" fontId="5" fillId="0" borderId="33" xfId="1" applyNumberFormat="1" applyFont="1" applyBorder="1" applyAlignment="1">
      <alignment horizontal="right" vertical="top"/>
    </xf>
    <xf numFmtId="168" fontId="5" fillId="0" borderId="34" xfId="1" applyNumberFormat="1" applyFont="1" applyBorder="1" applyAlignment="1">
      <alignment horizontal="right" vertical="top"/>
    </xf>
    <xf numFmtId="168" fontId="5" fillId="0" borderId="35" xfId="1" applyNumberFormat="1" applyFont="1" applyBorder="1" applyAlignment="1">
      <alignment horizontal="right" vertical="top"/>
    </xf>
    <xf numFmtId="0" fontId="2" fillId="0" borderId="0" xfId="4"/>
    <xf numFmtId="0" fontId="9" fillId="0" borderId="0" xfId="0" applyFont="1"/>
    <xf numFmtId="0" fontId="10" fillId="0" borderId="13" xfId="4" applyFont="1" applyBorder="1" applyAlignment="1">
      <alignment horizontal="center" wrapText="1"/>
    </xf>
    <xf numFmtId="0" fontId="10" fillId="2" borderId="13" xfId="4" applyFont="1" applyFill="1" applyBorder="1" applyAlignment="1">
      <alignment horizontal="left" vertical="top"/>
    </xf>
    <xf numFmtId="0" fontId="10" fillId="2" borderId="13" xfId="4" applyFont="1" applyFill="1" applyBorder="1" applyAlignment="1">
      <alignment horizontal="left" vertical="top" wrapText="1"/>
    </xf>
    <xf numFmtId="169" fontId="10" fillId="0" borderId="13" xfId="4" applyNumberFormat="1" applyFont="1" applyBorder="1" applyAlignment="1">
      <alignment horizontal="right" vertical="top"/>
    </xf>
    <xf numFmtId="0" fontId="10" fillId="0" borderId="13" xfId="4" applyFont="1" applyBorder="1" applyAlignment="1">
      <alignment horizontal="left" vertical="top" wrapText="1"/>
    </xf>
    <xf numFmtId="168" fontId="10" fillId="0" borderId="13" xfId="4" applyNumberFormat="1" applyFont="1" applyBorder="1" applyAlignment="1">
      <alignment horizontal="right" vertical="top"/>
    </xf>
    <xf numFmtId="0" fontId="10" fillId="0" borderId="13" xfId="4" applyFont="1" applyBorder="1" applyAlignment="1">
      <alignment horizontal="right" vertical="top"/>
    </xf>
    <xf numFmtId="172" fontId="10" fillId="0" borderId="13" xfId="4" applyNumberFormat="1" applyFont="1" applyBorder="1" applyAlignment="1">
      <alignment horizontal="right" vertical="top"/>
    </xf>
    <xf numFmtId="0" fontId="2" fillId="0" borderId="0" xfId="3"/>
    <xf numFmtId="0" fontId="10" fillId="0" borderId="13" xfId="3" applyFont="1" applyBorder="1" applyAlignment="1">
      <alignment horizontal="center" wrapText="1"/>
    </xf>
    <xf numFmtId="0" fontId="10" fillId="2" borderId="13" xfId="3" applyFont="1" applyFill="1" applyBorder="1" applyAlignment="1">
      <alignment horizontal="left" vertical="top" wrapText="1"/>
    </xf>
    <xf numFmtId="168" fontId="10" fillId="0" borderId="13" xfId="3" applyNumberFormat="1" applyFont="1" applyBorder="1" applyAlignment="1">
      <alignment horizontal="right" vertical="top"/>
    </xf>
    <xf numFmtId="170" fontId="10" fillId="0" borderId="13" xfId="3" applyNumberFormat="1" applyFont="1" applyBorder="1" applyAlignment="1">
      <alignment horizontal="right" vertical="top"/>
    </xf>
    <xf numFmtId="171" fontId="10" fillId="0" borderId="13" xfId="3" applyNumberFormat="1" applyFont="1" applyBorder="1" applyAlignment="1">
      <alignment horizontal="right" vertical="top"/>
    </xf>
    <xf numFmtId="169" fontId="10" fillId="0" borderId="13" xfId="3" applyNumberFormat="1" applyFont="1" applyBorder="1" applyAlignment="1">
      <alignment horizontal="right" vertical="top"/>
    </xf>
    <xf numFmtId="0" fontId="10" fillId="0" borderId="13" xfId="3" applyFont="1" applyBorder="1" applyAlignment="1">
      <alignment horizontal="right" vertical="top"/>
    </xf>
    <xf numFmtId="0" fontId="12" fillId="0" borderId="13" xfId="3" applyFont="1" applyBorder="1" applyAlignment="1">
      <alignment horizontal="center" wrapText="1"/>
    </xf>
    <xf numFmtId="0" fontId="12" fillId="2" borderId="13" xfId="3" applyFont="1" applyFill="1" applyBorder="1" applyAlignment="1">
      <alignment horizontal="left" vertical="top" wrapText="1"/>
    </xf>
    <xf numFmtId="0" fontId="12" fillId="0" borderId="13" xfId="3" applyFont="1" applyBorder="1" applyAlignment="1">
      <alignment horizontal="left" vertical="top" wrapText="1"/>
    </xf>
    <xf numFmtId="169" fontId="12" fillId="0" borderId="13" xfId="3" applyNumberFormat="1" applyFont="1" applyBorder="1" applyAlignment="1">
      <alignment horizontal="right" vertical="top"/>
    </xf>
    <xf numFmtId="0" fontId="13" fillId="0" borderId="0" xfId="2" applyFont="1"/>
    <xf numFmtId="0" fontId="14" fillId="0" borderId="0" xfId="0" applyFont="1"/>
    <xf numFmtId="0" fontId="12" fillId="0" borderId="13" xfId="2" applyFont="1" applyBorder="1" applyAlignment="1">
      <alignment horizontal="center" wrapText="1"/>
    </xf>
    <xf numFmtId="169" fontId="12" fillId="0" borderId="13" xfId="2" applyNumberFormat="1" applyFont="1" applyBorder="1" applyAlignment="1">
      <alignment horizontal="right" vertical="top"/>
    </xf>
    <xf numFmtId="168" fontId="12" fillId="0" borderId="13" xfId="2" applyNumberFormat="1" applyFont="1" applyBorder="1" applyAlignment="1">
      <alignment horizontal="right" vertical="top"/>
    </xf>
    <xf numFmtId="0" fontId="5" fillId="0" borderId="0" xfId="1" applyFont="1" applyAlignment="1">
      <alignment horizontal="left" vertical="top" wrapText="1"/>
    </xf>
    <xf numFmtId="0" fontId="3" fillId="0" borderId="0" xfId="1" applyFont="1" applyAlignment="1">
      <alignment horizontal="center" vertical="center" wrapText="1"/>
    </xf>
    <xf numFmtId="0" fontId="4" fillId="0" borderId="15" xfId="1" applyFont="1" applyBorder="1" applyAlignment="1">
      <alignment horizontal="left" wrapText="1"/>
    </xf>
    <xf numFmtId="0" fontId="4" fillId="2" borderId="19" xfId="1" applyFont="1" applyFill="1" applyBorder="1" applyAlignment="1">
      <alignment horizontal="left" vertical="top" wrapText="1"/>
    </xf>
    <xf numFmtId="0" fontId="4" fillId="2" borderId="24" xfId="1" applyFont="1" applyFill="1" applyBorder="1" applyAlignment="1">
      <alignment horizontal="left" vertical="top" wrapText="1"/>
    </xf>
    <xf numFmtId="0" fontId="4" fillId="2" borderId="28" xfId="1" applyFont="1" applyFill="1" applyBorder="1" applyAlignment="1">
      <alignment horizontal="left" vertical="top" wrapText="1"/>
    </xf>
    <xf numFmtId="0" fontId="4" fillId="2" borderId="32" xfId="1" applyFont="1" applyFill="1" applyBorder="1" applyAlignment="1">
      <alignment horizontal="left" vertical="top" wrapText="1"/>
    </xf>
    <xf numFmtId="0" fontId="7" fillId="0" borderId="0" xfId="2" applyFont="1" applyAlignment="1">
      <alignment horizontal="center" vertical="center" wrapText="1"/>
    </xf>
    <xf numFmtId="0" fontId="12" fillId="0" borderId="13" xfId="3" applyFont="1" applyBorder="1" applyAlignment="1">
      <alignment horizontal="center" wrapText="1"/>
    </xf>
    <xf numFmtId="0" fontId="12" fillId="2" borderId="13" xfId="3" applyFont="1" applyFill="1" applyBorder="1" applyAlignment="1">
      <alignment horizontal="left" vertical="top"/>
    </xf>
    <xf numFmtId="0" fontId="12" fillId="2" borderId="13" xfId="3" applyFont="1" applyFill="1" applyBorder="1" applyAlignment="1">
      <alignment horizontal="left" vertical="top" wrapText="1"/>
    </xf>
    <xf numFmtId="0" fontId="10" fillId="0" borderId="0" xfId="3" applyFont="1" applyAlignment="1">
      <alignment horizontal="left" vertical="top" wrapText="1"/>
    </xf>
    <xf numFmtId="0" fontId="10" fillId="2" borderId="13" xfId="3" applyFont="1" applyFill="1" applyBorder="1" applyAlignment="1">
      <alignment horizontal="left" vertical="top" wrapText="1"/>
    </xf>
    <xf numFmtId="0" fontId="7" fillId="0" borderId="0" xfId="3" applyFont="1" applyAlignment="1">
      <alignment horizontal="center" vertical="center" wrapText="1"/>
    </xf>
    <xf numFmtId="0" fontId="12" fillId="0" borderId="13" xfId="3" applyFont="1" applyBorder="1" applyAlignment="1">
      <alignment horizontal="left" wrapText="1"/>
    </xf>
    <xf numFmtId="0" fontId="10" fillId="0" borderId="13" xfId="3" applyFont="1" applyBorder="1" applyAlignment="1">
      <alignment horizontal="left" wrapText="1"/>
    </xf>
    <xf numFmtId="0" fontId="7" fillId="0" borderId="0" xfId="4" applyFont="1" applyAlignment="1">
      <alignment horizontal="center" vertical="center" wrapText="1"/>
    </xf>
    <xf numFmtId="0" fontId="10" fillId="0" borderId="13" xfId="4" applyFont="1" applyBorder="1" applyAlignment="1">
      <alignment horizontal="left" wrapText="1"/>
    </xf>
    <xf numFmtId="0" fontId="10" fillId="2" borderId="13" xfId="4" applyFont="1" applyFill="1" applyBorder="1" applyAlignment="1">
      <alignment horizontal="left" vertical="top"/>
    </xf>
    <xf numFmtId="0" fontId="10" fillId="2" borderId="13" xfId="4" applyFont="1" applyFill="1" applyBorder="1" applyAlignment="1">
      <alignment horizontal="left" vertical="top" wrapText="1"/>
    </xf>
    <xf numFmtId="0" fontId="10" fillId="0" borderId="0" xfId="4" applyFont="1" applyAlignment="1">
      <alignment horizontal="left" vertical="top" wrapText="1"/>
    </xf>
    <xf numFmtId="0" fontId="10" fillId="0" borderId="13" xfId="4" applyFont="1" applyBorder="1" applyAlignment="1">
      <alignment horizontal="center" wrapText="1"/>
    </xf>
    <xf numFmtId="0" fontId="15" fillId="0" borderId="0" xfId="0" applyFont="1"/>
    <xf numFmtId="0" fontId="0" fillId="3" borderId="0" xfId="0" applyFill="1"/>
  </cellXfs>
  <cellStyles count="5">
    <cellStyle name="Normal" xfId="0" builtinId="0"/>
    <cellStyle name="Normal_Sheet1" xfId="1" xr:uid="{00000000-0005-0000-0000-000001000000}"/>
    <cellStyle name="Normal_Sheet2" xfId="2" xr:uid="{00000000-0005-0000-0000-000002000000}"/>
    <cellStyle name="Normal_Sheet3" xfId="3" xr:uid="{00000000-0005-0000-0000-000003000000}"/>
    <cellStyle name="Normal_Sheet4" xfId="4" xr:uid="{00000000-0005-0000-0000-000004000000}"/>
  </cellStyles>
  <dxfs count="7"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minor"/>
      </font>
      <numFmt numFmtId="0" formatCode="General"/>
      <alignment horizontal="center" vertical="center" textRotation="0" wrapText="0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textRotation="0" wrapText="0" indent="0" justifyLastLine="0" shrinkToFit="0" readingOrder="0"/>
    </dxf>
    <dxf>
      <alignment textRotation="0" wrapText="1" indent="0" justifyLastLine="0" shrinkToFit="0" readingOrder="0"/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Form Responses 1-style" pivot="0" count="3" xr9:uid="{00000000-0011-0000-FFFF-FFFF00000000}">
      <tableStyleElement type="headerRow" dxfId="6"/>
      <tableStyleElement type="firstRowStripe" dxfId="5"/>
      <tableStyleElement type="secondRowStripe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107856</xdr:colOff>
      <xdr:row>0</xdr:row>
      <xdr:rowOff>28574</xdr:rowOff>
    </xdr:from>
    <xdr:to>
      <xdr:col>9</xdr:col>
      <xdr:colOff>495300</xdr:colOff>
      <xdr:row>15</xdr:row>
      <xdr:rowOff>28574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00000000-0008-0000-03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46256" y="28574"/>
          <a:ext cx="3435444" cy="2752725"/>
        </a:xfrm>
        <a:prstGeom prst="rect">
          <a:avLst/>
        </a:prstGeom>
        <a:noFill/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" displayName="Form_Responses" ref="A2:T62" headerRowDxfId="3">
  <tableColumns count="20">
    <tableColumn id="1" xr3:uid="{00000000-0010-0000-0000-000001000000}" name="Timestamp"/>
    <tableColumn id="2" xr3:uid="{00000000-0010-0000-0000-000002000000}" name="Nama Responden"/>
    <tableColumn id="3" xr3:uid="{00000000-0010-0000-0000-000003000000}" name="Jenis Kelamin"/>
    <tableColumn id="4" xr3:uid="{00000000-0010-0000-0000-000004000000}" name="Usia"/>
    <tableColumn id="5" xr3:uid="{00000000-0010-0000-0000-000005000000}" name="Pekerjaan"/>
    <tableColumn id="6" xr3:uid="{00000000-0010-0000-0000-000006000000}" name="Pendapatan per Bulan"/>
    <tableColumn id="7" xr3:uid="{00000000-0010-0000-0000-000007000000}" name="Digital Marketing [Saya merasa tampilan website atau toko online UMKM sangat baik saat diakses dari ponsel/laptop/PC]" dataDxfId="2"/>
    <tableColumn id="8" xr3:uid="{00000000-0010-0000-0000-000008000000}" name="Digital Marketing [Saya merasa bahwa keberadaan media online membuat produk atau layananUMKM lebih mudah di akses]"/>
    <tableColumn id="9" xr3:uid="{00000000-0010-0000-0000-000009000000}" name="Digital Marketing [Iklan digital dengan penawaran khusus (diskon, promo) mendorong saya untuk mengunjungi toko online UMKM]"/>
    <tableColumn id="10" xr3:uid="{00000000-0010-0000-0000-00000A000000}" name="Digital Marketing [Saya merasa lebih yakin untuk membeli produk UMKM setelah melihat review dari influencer atau content creator]"/>
    <tableColumn id="11" xr3:uid="{00000000-0010-0000-0000-00000B000000}" name="Digital Marketing [Saya merasa informasi tentang merek/ UMKM tersebut mudah ditemukan secara online]"/>
    <tableColumn id="12" xr3:uid="{00000000-0010-0000-0000-00000C000000}" name="Digital Marketing [Saya menggunakan jejaring sosial untuk tetap terhubung dengan UMKM secara online]"/>
    <tableColumn id="13" xr3:uid="{00000000-0010-0000-0000-00000D000000}" name="Digital Marketing [Saya sering menerima email promosi dari UMKM yang berisi penawaran menarik atau informasi produk terbaru]"/>
    <tableColumn id="14" xr3:uid="{00000000-0010-0000-0000-00000E000000}" name="Digital Marketing [Kualitas produk/layanan yang ditawarkan sesuai dengan harga yang dibayar]"/>
    <tableColumn id="19" xr3:uid="{00000000-0010-0000-0000-000013000000}" name="Column1" dataDxfId="1">
      <calculatedColumnFormula>SUM(Form_Responses[[#This Row],[Digital Marketing '[Saya merasa tampilan website atau toko online UMKM sangat baik saat diakses dari ponsel/laptop/PC']]:[Digital Marketing '[Kualitas produk/layanan yang ditawarkan sesuai dengan harga yang dibayar']]])</calculatedColumnFormula>
    </tableColumn>
    <tableColumn id="15" xr3:uid="{00000000-0010-0000-0000-00000F000000}" name="Minat Beli [Saya tertarik untuk membeli produk melalui online karena tersedia banyak pilihan produk dan promo yang menarik]"/>
    <tableColumn id="16" xr3:uid="{00000000-0010-0000-0000-000010000000}" name="Minat Beli [Saya bersedia untuk merekomendasikan produk yang pernah saya beli melalui online kepada orang lain]"/>
    <tableColumn id="17" xr3:uid="{00000000-0010-0000-0000-000011000000}" name="Minat Beli [Produk dan promo yang diberikan di marketplace menarik minat beli saya]"/>
    <tableColumn id="18" xr3:uid="{00000000-0010-0000-0000-000012000000}" name="Minat Beli [Saya tertarik untuk membeli produk di marketplace setelah mendapat informasi dari teman atau kerabat]"/>
    <tableColumn id="20" xr3:uid="{00000000-0010-0000-0000-000014000000}" name="Column2" dataDxfId="0">
      <calculatedColumnFormula>SUM(Form_Responses[[#This Row],[Minat Beli '[Saya tertarik untuk membeli produk melalui online karena tersedia banyak pilihan produk dan promo yang menarik']]:[Minat Beli '[Saya tertarik untuk membeli produk di marketplace setelah mendapat informasi dari teman atau kerabat']]])</calculatedColumnFormula>
    </tableColumn>
  </tableColumns>
  <tableStyleInfo name="Form Responses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2:T62"/>
  <sheetViews>
    <sheetView workbookViewId="0">
      <pane ySplit="2" topLeftCell="A81" activePane="bottomLeft" state="frozen"/>
      <selection pane="bottomLeft" activeCell="E81" sqref="E81"/>
    </sheetView>
  </sheetViews>
  <sheetFormatPr defaultColWidth="12.54296875" defaultRowHeight="15.75" customHeight="1" x14ac:dyDescent="0.25"/>
  <cols>
    <col min="1" max="5" width="18.81640625" customWidth="1"/>
    <col min="6" max="6" width="21.453125" customWidth="1"/>
    <col min="7" max="7" width="4.81640625" customWidth="1"/>
    <col min="8" max="8" width="5.1796875" customWidth="1"/>
    <col min="9" max="10" width="5.26953125" customWidth="1"/>
    <col min="11" max="11" width="5.7265625" customWidth="1"/>
    <col min="12" max="12" width="6" customWidth="1"/>
    <col min="13" max="13" width="4.81640625" customWidth="1"/>
    <col min="14" max="15" width="5.1796875" customWidth="1"/>
    <col min="16" max="16" width="5.54296875" customWidth="1"/>
    <col min="17" max="18" width="5.453125" customWidth="1"/>
    <col min="19" max="19" width="5.54296875" customWidth="1"/>
    <col min="20" max="25" width="18.81640625" customWidth="1"/>
  </cols>
  <sheetData>
    <row r="2" spans="1:20" s="14" customFormat="1" ht="409.5" x14ac:dyDescent="0.25">
      <c r="A2" s="11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" t="s">
        <v>6</v>
      </c>
      <c r="H2" s="12" t="s">
        <v>7</v>
      </c>
      <c r="I2" s="12" t="s">
        <v>8</v>
      </c>
      <c r="J2" s="12" t="s">
        <v>9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77</v>
      </c>
      <c r="P2" s="12" t="s">
        <v>14</v>
      </c>
      <c r="Q2" s="12" t="s">
        <v>15</v>
      </c>
      <c r="R2" s="12" t="s">
        <v>16</v>
      </c>
      <c r="S2" s="13" t="s">
        <v>17</v>
      </c>
      <c r="T2" s="14" t="s">
        <v>78</v>
      </c>
    </row>
    <row r="3" spans="1:20" ht="12.5" x14ac:dyDescent="0.25">
      <c r="A3" s="2">
        <v>45891.612622754634</v>
      </c>
      <c r="B3" s="3" t="s">
        <v>18</v>
      </c>
      <c r="C3" s="3" t="s">
        <v>19</v>
      </c>
      <c r="D3" s="3">
        <v>27</v>
      </c>
      <c r="E3" s="3" t="s">
        <v>20</v>
      </c>
      <c r="F3" s="3" t="s">
        <v>21</v>
      </c>
      <c r="G3" s="3">
        <v>4</v>
      </c>
      <c r="H3" s="3">
        <v>5</v>
      </c>
      <c r="I3" s="3">
        <v>5</v>
      </c>
      <c r="J3" s="3">
        <v>4</v>
      </c>
      <c r="K3" s="3">
        <v>4</v>
      </c>
      <c r="L3" s="3">
        <v>4</v>
      </c>
      <c r="M3" s="3">
        <v>3</v>
      </c>
      <c r="N3" s="3">
        <v>4</v>
      </c>
      <c r="O3" s="3">
        <f>SUM(Form_Responses[[#This Row],[Digital Marketing '[Saya merasa tampilan website atau toko online UMKM sangat baik saat diakses dari ponsel/laptop/PC']]:[Digital Marketing '[Kualitas produk/layanan yang ditawarkan sesuai dengan harga yang dibayar']]])</f>
        <v>33</v>
      </c>
      <c r="P3" s="3">
        <v>4</v>
      </c>
      <c r="Q3" s="3">
        <v>5</v>
      </c>
      <c r="R3" s="3">
        <v>4</v>
      </c>
      <c r="S3" s="4">
        <v>4</v>
      </c>
      <c r="T3">
        <f>SUM(Form_Responses[[#This Row],[Minat Beli '[Saya tertarik untuk membeli produk melalui online karena tersedia banyak pilihan produk dan promo yang menarik']]:[Minat Beli '[Saya tertarik untuk membeli produk di marketplace setelah mendapat informasi dari teman atau kerabat']]])</f>
        <v>17</v>
      </c>
    </row>
    <row r="4" spans="1:20" ht="12.5" x14ac:dyDescent="0.25">
      <c r="A4" s="5">
        <v>45891.645804548607</v>
      </c>
      <c r="B4" s="6" t="s">
        <v>22</v>
      </c>
      <c r="C4" s="6" t="s">
        <v>19</v>
      </c>
      <c r="D4" s="6">
        <v>39</v>
      </c>
      <c r="E4" s="6" t="s">
        <v>20</v>
      </c>
      <c r="F4" s="6" t="s">
        <v>23</v>
      </c>
      <c r="G4" s="6">
        <v>5</v>
      </c>
      <c r="H4" s="6">
        <v>5</v>
      </c>
      <c r="I4" s="6">
        <v>4</v>
      </c>
      <c r="J4" s="6">
        <v>4</v>
      </c>
      <c r="K4" s="6">
        <v>4</v>
      </c>
      <c r="L4" s="6">
        <v>4</v>
      </c>
      <c r="M4" s="6">
        <v>4</v>
      </c>
      <c r="N4" s="6">
        <v>4</v>
      </c>
      <c r="O4" s="6">
        <f>SUM(Form_Responses[[#This Row],[Digital Marketing '[Saya merasa tampilan website atau toko online UMKM sangat baik saat diakses dari ponsel/laptop/PC']]:[Digital Marketing '[Kualitas produk/layanan yang ditawarkan sesuai dengan harga yang dibayar']]])</f>
        <v>34</v>
      </c>
      <c r="P4" s="6">
        <v>4</v>
      </c>
      <c r="Q4" s="6">
        <v>4</v>
      </c>
      <c r="R4" s="6">
        <v>4</v>
      </c>
      <c r="S4" s="7">
        <v>4</v>
      </c>
      <c r="T4">
        <f>SUM(Form_Responses[[#This Row],[Minat Beli '[Saya tertarik untuk membeli produk melalui online karena tersedia banyak pilihan produk dan promo yang menarik']]:[Minat Beli '[Saya tertarik untuk membeli produk di marketplace setelah mendapat informasi dari teman atau kerabat']]])</f>
        <v>16</v>
      </c>
    </row>
    <row r="5" spans="1:20" ht="12.5" x14ac:dyDescent="0.25">
      <c r="A5" s="2">
        <v>45891.668030648143</v>
      </c>
      <c r="B5" s="3" t="s">
        <v>24</v>
      </c>
      <c r="C5" s="3" t="s">
        <v>19</v>
      </c>
      <c r="D5" s="3" t="s">
        <v>25</v>
      </c>
      <c r="E5" s="3" t="s">
        <v>26</v>
      </c>
      <c r="F5" s="3" t="s">
        <v>27</v>
      </c>
      <c r="G5" s="3">
        <v>5</v>
      </c>
      <c r="H5" s="3">
        <v>5</v>
      </c>
      <c r="I5" s="3">
        <v>5</v>
      </c>
      <c r="J5" s="3">
        <v>5</v>
      </c>
      <c r="K5" s="3">
        <v>5</v>
      </c>
      <c r="L5" s="3">
        <v>5</v>
      </c>
      <c r="M5" s="3">
        <v>4</v>
      </c>
      <c r="N5" s="3">
        <v>5</v>
      </c>
      <c r="O5" s="3">
        <f>SUM(Form_Responses[[#This Row],[Digital Marketing '[Saya merasa tampilan website atau toko online UMKM sangat baik saat diakses dari ponsel/laptop/PC']]:[Digital Marketing '[Kualitas produk/layanan yang ditawarkan sesuai dengan harga yang dibayar']]])</f>
        <v>39</v>
      </c>
      <c r="P5" s="3">
        <v>5</v>
      </c>
      <c r="Q5" s="3">
        <v>5</v>
      </c>
      <c r="R5" s="3">
        <v>5</v>
      </c>
      <c r="S5" s="4">
        <v>5</v>
      </c>
      <c r="T5">
        <f>SUM(Form_Responses[[#This Row],[Minat Beli '[Saya tertarik untuk membeli produk melalui online karena tersedia banyak pilihan produk dan promo yang menarik']]:[Minat Beli '[Saya tertarik untuk membeli produk di marketplace setelah mendapat informasi dari teman atau kerabat']]])</f>
        <v>20</v>
      </c>
    </row>
    <row r="6" spans="1:20" ht="12.5" x14ac:dyDescent="0.25">
      <c r="A6" s="5">
        <v>45891.672666435188</v>
      </c>
      <c r="B6" s="6" t="s">
        <v>28</v>
      </c>
      <c r="C6" s="6" t="s">
        <v>19</v>
      </c>
      <c r="D6" s="6">
        <v>23</v>
      </c>
      <c r="E6" s="6" t="s">
        <v>29</v>
      </c>
      <c r="F6" s="6" t="s">
        <v>21</v>
      </c>
      <c r="G6" s="6">
        <v>4</v>
      </c>
      <c r="H6" s="6">
        <v>5</v>
      </c>
      <c r="I6" s="6">
        <v>4</v>
      </c>
      <c r="J6" s="6">
        <v>3</v>
      </c>
      <c r="K6" s="6">
        <v>4</v>
      </c>
      <c r="L6" s="6">
        <v>4</v>
      </c>
      <c r="M6" s="6">
        <v>5</v>
      </c>
      <c r="N6" s="6">
        <v>4</v>
      </c>
      <c r="O6" s="6">
        <f>SUM(Form_Responses[[#This Row],[Digital Marketing '[Saya merasa tampilan website atau toko online UMKM sangat baik saat diakses dari ponsel/laptop/PC']]:[Digital Marketing '[Kualitas produk/layanan yang ditawarkan sesuai dengan harga yang dibayar']]])</f>
        <v>33</v>
      </c>
      <c r="P6" s="6">
        <v>5</v>
      </c>
      <c r="Q6" s="6">
        <v>5</v>
      </c>
      <c r="R6" s="6">
        <v>4</v>
      </c>
      <c r="S6" s="7">
        <v>3</v>
      </c>
      <c r="T6">
        <f>SUM(Form_Responses[[#This Row],[Minat Beli '[Saya tertarik untuk membeli produk melalui online karena tersedia banyak pilihan produk dan promo yang menarik']]:[Minat Beli '[Saya tertarik untuk membeli produk di marketplace setelah mendapat informasi dari teman atau kerabat']]])</f>
        <v>17</v>
      </c>
    </row>
    <row r="7" spans="1:20" ht="12.5" x14ac:dyDescent="0.25">
      <c r="A7" s="2">
        <v>45891.681136377316</v>
      </c>
      <c r="B7" s="3" t="s">
        <v>30</v>
      </c>
      <c r="C7" s="3" t="s">
        <v>31</v>
      </c>
      <c r="D7" s="3">
        <v>38</v>
      </c>
      <c r="E7" s="3" t="s">
        <v>20</v>
      </c>
      <c r="F7" s="3" t="s">
        <v>23</v>
      </c>
      <c r="G7" s="3">
        <v>4</v>
      </c>
      <c r="H7" s="3">
        <v>4</v>
      </c>
      <c r="I7" s="3">
        <v>3</v>
      </c>
      <c r="J7" s="3">
        <v>3</v>
      </c>
      <c r="K7" s="3">
        <v>4</v>
      </c>
      <c r="L7" s="3">
        <v>3</v>
      </c>
      <c r="M7" s="3">
        <v>4</v>
      </c>
      <c r="N7" s="3">
        <v>4</v>
      </c>
      <c r="O7" s="3">
        <f>SUM(Form_Responses[[#This Row],[Digital Marketing '[Saya merasa tampilan website atau toko online UMKM sangat baik saat diakses dari ponsel/laptop/PC']]:[Digital Marketing '[Kualitas produk/layanan yang ditawarkan sesuai dengan harga yang dibayar']]])</f>
        <v>29</v>
      </c>
      <c r="P7" s="3">
        <v>4</v>
      </c>
      <c r="Q7" s="3">
        <v>4</v>
      </c>
      <c r="R7" s="3">
        <v>4</v>
      </c>
      <c r="S7" s="4">
        <v>3</v>
      </c>
      <c r="T7">
        <f>SUM(Form_Responses[[#This Row],[Minat Beli '[Saya tertarik untuk membeli produk melalui online karena tersedia banyak pilihan produk dan promo yang menarik']]:[Minat Beli '[Saya tertarik untuk membeli produk di marketplace setelah mendapat informasi dari teman atau kerabat']]])</f>
        <v>15</v>
      </c>
    </row>
    <row r="8" spans="1:20" ht="12.5" x14ac:dyDescent="0.25">
      <c r="A8" s="5">
        <v>45891.726773865739</v>
      </c>
      <c r="B8" s="6" t="s">
        <v>32</v>
      </c>
      <c r="C8" s="6" t="s">
        <v>19</v>
      </c>
      <c r="D8" s="6">
        <v>25</v>
      </c>
      <c r="E8" s="6" t="s">
        <v>20</v>
      </c>
      <c r="F8" s="6" t="s">
        <v>21</v>
      </c>
      <c r="G8" s="6">
        <v>4</v>
      </c>
      <c r="H8" s="6">
        <v>4</v>
      </c>
      <c r="I8" s="6">
        <v>4</v>
      </c>
      <c r="J8" s="6">
        <v>4</v>
      </c>
      <c r="K8" s="6">
        <v>4</v>
      </c>
      <c r="L8" s="6">
        <v>4</v>
      </c>
      <c r="M8" s="6">
        <v>4</v>
      </c>
      <c r="N8" s="6">
        <v>4</v>
      </c>
      <c r="O8" s="6">
        <f>SUM(Form_Responses[[#This Row],[Digital Marketing '[Saya merasa tampilan website atau toko online UMKM sangat baik saat diakses dari ponsel/laptop/PC']]:[Digital Marketing '[Kualitas produk/layanan yang ditawarkan sesuai dengan harga yang dibayar']]])</f>
        <v>32</v>
      </c>
      <c r="P8" s="6">
        <v>4</v>
      </c>
      <c r="Q8" s="6">
        <v>4</v>
      </c>
      <c r="R8" s="6">
        <v>4</v>
      </c>
      <c r="S8" s="7">
        <v>4</v>
      </c>
      <c r="T8">
        <f>SUM(Form_Responses[[#This Row],[Minat Beli '[Saya tertarik untuk membeli produk melalui online karena tersedia banyak pilihan produk dan promo yang menarik']]:[Minat Beli '[Saya tertarik untuk membeli produk di marketplace setelah mendapat informasi dari teman atau kerabat']]])</f>
        <v>16</v>
      </c>
    </row>
    <row r="9" spans="1:20" ht="12.5" x14ac:dyDescent="0.25">
      <c r="A9" s="2">
        <v>45891.746277164348</v>
      </c>
      <c r="B9" s="3" t="s">
        <v>33</v>
      </c>
      <c r="C9" s="3" t="s">
        <v>19</v>
      </c>
      <c r="D9" s="3">
        <v>27</v>
      </c>
      <c r="E9" s="3" t="s">
        <v>20</v>
      </c>
      <c r="F9" s="3" t="s">
        <v>21</v>
      </c>
      <c r="G9" s="3">
        <v>5</v>
      </c>
      <c r="H9" s="3">
        <v>5</v>
      </c>
      <c r="I9" s="3">
        <v>4</v>
      </c>
      <c r="J9" s="3">
        <v>3</v>
      </c>
      <c r="K9" s="3">
        <v>5</v>
      </c>
      <c r="L9" s="3">
        <v>3</v>
      </c>
      <c r="M9" s="3">
        <v>2</v>
      </c>
      <c r="N9" s="3">
        <v>3</v>
      </c>
      <c r="O9" s="3">
        <f>SUM(Form_Responses[[#This Row],[Digital Marketing '[Saya merasa tampilan website atau toko online UMKM sangat baik saat diakses dari ponsel/laptop/PC']]:[Digital Marketing '[Kualitas produk/layanan yang ditawarkan sesuai dengan harga yang dibayar']]])</f>
        <v>30</v>
      </c>
      <c r="P9" s="3">
        <v>5</v>
      </c>
      <c r="Q9" s="3">
        <v>3</v>
      </c>
      <c r="R9" s="3">
        <v>5</v>
      </c>
      <c r="S9" s="4">
        <v>4</v>
      </c>
      <c r="T9">
        <f>SUM(Form_Responses[[#This Row],[Minat Beli '[Saya tertarik untuk membeli produk melalui online karena tersedia banyak pilihan produk dan promo yang menarik']]:[Minat Beli '[Saya tertarik untuk membeli produk di marketplace setelah mendapat informasi dari teman atau kerabat']]])</f>
        <v>17</v>
      </c>
    </row>
    <row r="10" spans="1:20" ht="12.5" x14ac:dyDescent="0.25">
      <c r="A10" s="5">
        <v>45891.915591423611</v>
      </c>
      <c r="B10" s="6" t="s">
        <v>34</v>
      </c>
      <c r="C10" s="6" t="s">
        <v>19</v>
      </c>
      <c r="D10" s="6">
        <v>22</v>
      </c>
      <c r="E10" s="6" t="s">
        <v>29</v>
      </c>
      <c r="F10" s="6" t="s">
        <v>27</v>
      </c>
      <c r="G10" s="6">
        <v>3</v>
      </c>
      <c r="H10" s="6">
        <v>3</v>
      </c>
      <c r="I10" s="6">
        <v>3</v>
      </c>
      <c r="J10" s="6">
        <v>3</v>
      </c>
      <c r="K10" s="6">
        <v>3</v>
      </c>
      <c r="L10" s="6">
        <v>3</v>
      </c>
      <c r="M10" s="6">
        <v>3</v>
      </c>
      <c r="N10" s="6">
        <v>3</v>
      </c>
      <c r="O10" s="6">
        <f>SUM(Form_Responses[[#This Row],[Digital Marketing '[Saya merasa tampilan website atau toko online UMKM sangat baik saat diakses dari ponsel/laptop/PC']]:[Digital Marketing '[Kualitas produk/layanan yang ditawarkan sesuai dengan harga yang dibayar']]])</f>
        <v>24</v>
      </c>
      <c r="P10" s="6">
        <v>3</v>
      </c>
      <c r="Q10" s="6">
        <v>3</v>
      </c>
      <c r="R10" s="6">
        <v>3</v>
      </c>
      <c r="S10" s="7">
        <v>3</v>
      </c>
      <c r="T10">
        <f>SUM(Form_Responses[[#This Row],[Minat Beli '[Saya tertarik untuk membeli produk melalui online karena tersedia banyak pilihan produk dan promo yang menarik']]:[Minat Beli '[Saya tertarik untuk membeli produk di marketplace setelah mendapat informasi dari teman atau kerabat']]])</f>
        <v>12</v>
      </c>
    </row>
    <row r="11" spans="1:20" ht="12.5" x14ac:dyDescent="0.25">
      <c r="A11" s="2">
        <v>45893.595425949075</v>
      </c>
      <c r="B11" s="3" t="s">
        <v>35</v>
      </c>
      <c r="C11" s="3" t="s">
        <v>19</v>
      </c>
      <c r="D11" s="3">
        <v>30</v>
      </c>
      <c r="E11" s="3" t="s">
        <v>20</v>
      </c>
      <c r="F11" s="3" t="s">
        <v>21</v>
      </c>
      <c r="G11" s="3">
        <v>5</v>
      </c>
      <c r="H11" s="3">
        <v>5</v>
      </c>
      <c r="I11" s="3">
        <v>3</v>
      </c>
      <c r="J11" s="3">
        <v>3</v>
      </c>
      <c r="K11" s="3">
        <v>5</v>
      </c>
      <c r="L11" s="3">
        <v>5</v>
      </c>
      <c r="M11" s="3">
        <v>1</v>
      </c>
      <c r="N11" s="3">
        <v>3</v>
      </c>
      <c r="O11" s="3">
        <f>SUM(Form_Responses[[#This Row],[Digital Marketing '[Saya merasa tampilan website atau toko online UMKM sangat baik saat diakses dari ponsel/laptop/PC']]:[Digital Marketing '[Kualitas produk/layanan yang ditawarkan sesuai dengan harga yang dibayar']]])</f>
        <v>30</v>
      </c>
      <c r="P11" s="3">
        <v>4</v>
      </c>
      <c r="Q11" s="3">
        <v>4</v>
      </c>
      <c r="R11" s="3">
        <v>4</v>
      </c>
      <c r="S11" s="4">
        <v>4</v>
      </c>
      <c r="T11">
        <f>SUM(Form_Responses[[#This Row],[Minat Beli '[Saya tertarik untuk membeli produk melalui online karena tersedia banyak pilihan produk dan promo yang menarik']]:[Minat Beli '[Saya tertarik untuk membeli produk di marketplace setelah mendapat informasi dari teman atau kerabat']]])</f>
        <v>16</v>
      </c>
    </row>
    <row r="12" spans="1:20" ht="12.5" x14ac:dyDescent="0.25">
      <c r="A12" s="5">
        <v>45903.488848194444</v>
      </c>
      <c r="B12" s="6" t="s">
        <v>36</v>
      </c>
      <c r="C12" s="6" t="s">
        <v>19</v>
      </c>
      <c r="D12" s="6">
        <v>36</v>
      </c>
      <c r="E12" s="6" t="s">
        <v>20</v>
      </c>
      <c r="F12" s="6" t="s">
        <v>21</v>
      </c>
      <c r="G12" s="6">
        <v>4</v>
      </c>
      <c r="H12" s="6">
        <v>3</v>
      </c>
      <c r="I12" s="6">
        <v>4</v>
      </c>
      <c r="J12" s="6">
        <v>4</v>
      </c>
      <c r="K12" s="6">
        <v>4</v>
      </c>
      <c r="L12" s="6">
        <v>3</v>
      </c>
      <c r="M12" s="6">
        <v>2</v>
      </c>
      <c r="N12" s="6">
        <v>3</v>
      </c>
      <c r="O12" s="6">
        <f>SUM(Form_Responses[[#This Row],[Digital Marketing '[Saya merasa tampilan website atau toko online UMKM sangat baik saat diakses dari ponsel/laptop/PC']]:[Digital Marketing '[Kualitas produk/layanan yang ditawarkan sesuai dengan harga yang dibayar']]])</f>
        <v>27</v>
      </c>
      <c r="P12" s="6">
        <v>4</v>
      </c>
      <c r="Q12" s="6">
        <v>3</v>
      </c>
      <c r="R12" s="6">
        <v>4</v>
      </c>
      <c r="S12" s="7">
        <v>3</v>
      </c>
      <c r="T12">
        <f>SUM(Form_Responses[[#This Row],[Minat Beli '[Saya tertarik untuk membeli produk melalui online karena tersedia banyak pilihan produk dan promo yang menarik']]:[Minat Beli '[Saya tertarik untuk membeli produk di marketplace setelah mendapat informasi dari teman atau kerabat']]])</f>
        <v>14</v>
      </c>
    </row>
    <row r="13" spans="1:20" ht="12.5" x14ac:dyDescent="0.25">
      <c r="A13" s="2">
        <v>45903.490562638894</v>
      </c>
      <c r="B13" s="3" t="s">
        <v>37</v>
      </c>
      <c r="C13" s="3" t="s">
        <v>19</v>
      </c>
      <c r="D13" s="3">
        <v>30</v>
      </c>
      <c r="E13" s="3" t="s">
        <v>26</v>
      </c>
      <c r="F13" s="3" t="s">
        <v>21</v>
      </c>
      <c r="G13" s="3">
        <v>4</v>
      </c>
      <c r="H13" s="3">
        <v>4</v>
      </c>
      <c r="I13" s="3">
        <v>5</v>
      </c>
      <c r="J13" s="3">
        <v>5</v>
      </c>
      <c r="K13" s="3">
        <v>4</v>
      </c>
      <c r="L13" s="3">
        <v>3</v>
      </c>
      <c r="M13" s="3">
        <v>3</v>
      </c>
      <c r="N13" s="3">
        <v>4</v>
      </c>
      <c r="O13" s="3">
        <f>SUM(Form_Responses[[#This Row],[Digital Marketing '[Saya merasa tampilan website atau toko online UMKM sangat baik saat diakses dari ponsel/laptop/PC']]:[Digital Marketing '[Kualitas produk/layanan yang ditawarkan sesuai dengan harga yang dibayar']]])</f>
        <v>32</v>
      </c>
      <c r="P13" s="3">
        <v>4</v>
      </c>
      <c r="Q13" s="3">
        <v>3</v>
      </c>
      <c r="R13" s="3">
        <v>4</v>
      </c>
      <c r="S13" s="4">
        <v>4</v>
      </c>
      <c r="T13">
        <f>SUM(Form_Responses[[#This Row],[Minat Beli '[Saya tertarik untuk membeli produk melalui online karena tersedia banyak pilihan produk dan promo yang menarik']]:[Minat Beli '[Saya tertarik untuk membeli produk di marketplace setelah mendapat informasi dari teman atau kerabat']]])</f>
        <v>15</v>
      </c>
    </row>
    <row r="14" spans="1:20" ht="12.5" x14ac:dyDescent="0.25">
      <c r="A14" s="5">
        <v>45903.49480104167</v>
      </c>
      <c r="B14" s="6" t="s">
        <v>38</v>
      </c>
      <c r="C14" s="6" t="s">
        <v>19</v>
      </c>
      <c r="D14" s="6" t="s">
        <v>39</v>
      </c>
      <c r="E14" s="6" t="s">
        <v>26</v>
      </c>
      <c r="F14" s="6" t="s">
        <v>21</v>
      </c>
      <c r="G14" s="6">
        <v>4</v>
      </c>
      <c r="H14" s="6">
        <v>5</v>
      </c>
      <c r="I14" s="6">
        <v>5</v>
      </c>
      <c r="J14" s="6">
        <v>4</v>
      </c>
      <c r="K14" s="6">
        <v>3</v>
      </c>
      <c r="L14" s="6">
        <v>4</v>
      </c>
      <c r="M14" s="6">
        <v>3</v>
      </c>
      <c r="N14" s="6">
        <v>3</v>
      </c>
      <c r="O14" s="6">
        <f>SUM(Form_Responses[[#This Row],[Digital Marketing '[Saya merasa tampilan website atau toko online UMKM sangat baik saat diakses dari ponsel/laptop/PC']]:[Digital Marketing '[Kualitas produk/layanan yang ditawarkan sesuai dengan harga yang dibayar']]])</f>
        <v>31</v>
      </c>
      <c r="P14" s="6">
        <v>4</v>
      </c>
      <c r="Q14" s="6">
        <v>4</v>
      </c>
      <c r="R14" s="6">
        <v>4</v>
      </c>
      <c r="S14" s="7">
        <v>4</v>
      </c>
      <c r="T14">
        <f>SUM(Form_Responses[[#This Row],[Minat Beli '[Saya tertarik untuk membeli produk melalui online karena tersedia banyak pilihan produk dan promo yang menarik']]:[Minat Beli '[Saya tertarik untuk membeli produk di marketplace setelah mendapat informasi dari teman atau kerabat']]])</f>
        <v>16</v>
      </c>
    </row>
    <row r="15" spans="1:20" ht="12.5" x14ac:dyDescent="0.25">
      <c r="A15" s="2">
        <v>45903.508182141202</v>
      </c>
      <c r="B15" s="3" t="s">
        <v>40</v>
      </c>
      <c r="C15" s="3" t="s">
        <v>31</v>
      </c>
      <c r="D15" s="3" t="s">
        <v>41</v>
      </c>
      <c r="E15" s="3" t="s">
        <v>29</v>
      </c>
      <c r="F15" s="3" t="s">
        <v>27</v>
      </c>
      <c r="G15" s="3">
        <v>5</v>
      </c>
      <c r="H15" s="3">
        <v>5</v>
      </c>
      <c r="I15" s="3">
        <v>5</v>
      </c>
      <c r="J15" s="3">
        <v>5</v>
      </c>
      <c r="K15" s="3">
        <v>3</v>
      </c>
      <c r="L15" s="3">
        <v>3</v>
      </c>
      <c r="M15" s="3">
        <v>3</v>
      </c>
      <c r="N15" s="3">
        <v>3</v>
      </c>
      <c r="O15" s="3">
        <f>SUM(Form_Responses[[#This Row],[Digital Marketing '[Saya merasa tampilan website atau toko online UMKM sangat baik saat diakses dari ponsel/laptop/PC']]:[Digital Marketing '[Kualitas produk/layanan yang ditawarkan sesuai dengan harga yang dibayar']]])</f>
        <v>32</v>
      </c>
      <c r="P15" s="3">
        <v>5</v>
      </c>
      <c r="Q15" s="3">
        <v>5</v>
      </c>
      <c r="R15" s="3">
        <v>5</v>
      </c>
      <c r="S15" s="4">
        <v>5</v>
      </c>
      <c r="T15">
        <f>SUM(Form_Responses[[#This Row],[Minat Beli '[Saya tertarik untuk membeli produk melalui online karena tersedia banyak pilihan produk dan promo yang menarik']]:[Minat Beli '[Saya tertarik untuk membeli produk di marketplace setelah mendapat informasi dari teman atau kerabat']]])</f>
        <v>20</v>
      </c>
    </row>
    <row r="16" spans="1:20" ht="12.5" x14ac:dyDescent="0.25">
      <c r="A16" s="5">
        <v>45903.508301354166</v>
      </c>
      <c r="B16" s="6" t="s">
        <v>42</v>
      </c>
      <c r="C16" s="6" t="s">
        <v>19</v>
      </c>
      <c r="D16" s="6" t="s">
        <v>41</v>
      </c>
      <c r="E16" s="6" t="s">
        <v>29</v>
      </c>
      <c r="F16" s="6" t="s">
        <v>27</v>
      </c>
      <c r="G16" s="6">
        <v>5</v>
      </c>
      <c r="H16" s="6">
        <v>5</v>
      </c>
      <c r="I16" s="6">
        <v>5</v>
      </c>
      <c r="J16" s="6">
        <v>3</v>
      </c>
      <c r="K16" s="6">
        <v>5</v>
      </c>
      <c r="L16" s="6">
        <v>5</v>
      </c>
      <c r="M16" s="6">
        <v>3</v>
      </c>
      <c r="N16" s="6">
        <v>5</v>
      </c>
      <c r="O16" s="6">
        <f>SUM(Form_Responses[[#This Row],[Digital Marketing '[Saya merasa tampilan website atau toko online UMKM sangat baik saat diakses dari ponsel/laptop/PC']]:[Digital Marketing '[Kualitas produk/layanan yang ditawarkan sesuai dengan harga yang dibayar']]])</f>
        <v>36</v>
      </c>
      <c r="P16" s="6">
        <v>5</v>
      </c>
      <c r="Q16" s="6">
        <v>5</v>
      </c>
      <c r="R16" s="6">
        <v>5</v>
      </c>
      <c r="S16" s="7">
        <v>5</v>
      </c>
      <c r="T16">
        <f>SUM(Form_Responses[[#This Row],[Minat Beli '[Saya tertarik untuk membeli produk melalui online karena tersedia banyak pilihan produk dan promo yang menarik']]:[Minat Beli '[Saya tertarik untuk membeli produk di marketplace setelah mendapat informasi dari teman atau kerabat']]])</f>
        <v>20</v>
      </c>
    </row>
    <row r="17" spans="1:20" ht="12.5" x14ac:dyDescent="0.25">
      <c r="A17" s="2">
        <v>45903.510572627318</v>
      </c>
      <c r="B17" s="3" t="s">
        <v>43</v>
      </c>
      <c r="C17" s="3" t="s">
        <v>19</v>
      </c>
      <c r="D17" s="3">
        <v>18</v>
      </c>
      <c r="E17" s="3" t="s">
        <v>29</v>
      </c>
      <c r="F17" s="3" t="s">
        <v>27</v>
      </c>
      <c r="G17" s="3">
        <v>5</v>
      </c>
      <c r="H17" s="3">
        <v>5</v>
      </c>
      <c r="I17" s="3">
        <v>4</v>
      </c>
      <c r="J17" s="3">
        <v>4</v>
      </c>
      <c r="K17" s="3">
        <v>5</v>
      </c>
      <c r="L17" s="3">
        <v>5</v>
      </c>
      <c r="M17" s="3">
        <v>4</v>
      </c>
      <c r="N17" s="3">
        <v>4</v>
      </c>
      <c r="O17" s="3">
        <f>SUM(Form_Responses[[#This Row],[Digital Marketing '[Saya merasa tampilan website atau toko online UMKM sangat baik saat diakses dari ponsel/laptop/PC']]:[Digital Marketing '[Kualitas produk/layanan yang ditawarkan sesuai dengan harga yang dibayar']]])</f>
        <v>36</v>
      </c>
      <c r="P17" s="3">
        <v>4</v>
      </c>
      <c r="Q17" s="3">
        <v>5</v>
      </c>
      <c r="R17" s="3">
        <v>5</v>
      </c>
      <c r="S17" s="4">
        <v>5</v>
      </c>
      <c r="T17">
        <f>SUM(Form_Responses[[#This Row],[Minat Beli '[Saya tertarik untuk membeli produk melalui online karena tersedia banyak pilihan produk dan promo yang menarik']]:[Minat Beli '[Saya tertarik untuk membeli produk di marketplace setelah mendapat informasi dari teman atau kerabat']]])</f>
        <v>19</v>
      </c>
    </row>
    <row r="18" spans="1:20" ht="12.5" x14ac:dyDescent="0.25">
      <c r="A18" s="5">
        <v>45903.525123750005</v>
      </c>
      <c r="B18" s="6" t="s">
        <v>44</v>
      </c>
      <c r="C18" s="6" t="s">
        <v>19</v>
      </c>
      <c r="D18" s="6" t="s">
        <v>45</v>
      </c>
      <c r="E18" s="6" t="s">
        <v>46</v>
      </c>
      <c r="F18" s="6" t="s">
        <v>23</v>
      </c>
      <c r="G18" s="6">
        <v>4</v>
      </c>
      <c r="H18" s="6">
        <v>4</v>
      </c>
      <c r="I18" s="6">
        <v>4</v>
      </c>
      <c r="J18" s="6">
        <v>4</v>
      </c>
      <c r="K18" s="6">
        <v>4</v>
      </c>
      <c r="L18" s="6">
        <v>4</v>
      </c>
      <c r="M18" s="6">
        <v>3</v>
      </c>
      <c r="N18" s="6">
        <v>4</v>
      </c>
      <c r="O18" s="6">
        <f>SUM(Form_Responses[[#This Row],[Digital Marketing '[Saya merasa tampilan website atau toko online UMKM sangat baik saat diakses dari ponsel/laptop/PC']]:[Digital Marketing '[Kualitas produk/layanan yang ditawarkan sesuai dengan harga yang dibayar']]])</f>
        <v>31</v>
      </c>
      <c r="P18" s="6">
        <v>4</v>
      </c>
      <c r="Q18" s="6">
        <v>4</v>
      </c>
      <c r="R18" s="6">
        <v>4</v>
      </c>
      <c r="S18" s="7">
        <v>4</v>
      </c>
      <c r="T18">
        <f>SUM(Form_Responses[[#This Row],[Minat Beli '[Saya tertarik untuk membeli produk melalui online karena tersedia banyak pilihan produk dan promo yang menarik']]:[Minat Beli '[Saya tertarik untuk membeli produk di marketplace setelah mendapat informasi dari teman atau kerabat']]])</f>
        <v>16</v>
      </c>
    </row>
    <row r="19" spans="1:20" ht="12.5" x14ac:dyDescent="0.25">
      <c r="A19" s="2">
        <v>45903.542522407406</v>
      </c>
      <c r="B19" s="3" t="s">
        <v>47</v>
      </c>
      <c r="C19" s="3" t="s">
        <v>19</v>
      </c>
      <c r="D19" s="3">
        <v>18</v>
      </c>
      <c r="E19" s="3" t="s">
        <v>29</v>
      </c>
      <c r="F19" s="3" t="s">
        <v>27</v>
      </c>
      <c r="G19" s="3">
        <v>5</v>
      </c>
      <c r="H19" s="3">
        <v>5</v>
      </c>
      <c r="I19" s="3">
        <v>5</v>
      </c>
      <c r="J19" s="3">
        <v>3</v>
      </c>
      <c r="K19" s="3">
        <v>5</v>
      </c>
      <c r="L19" s="3">
        <v>5</v>
      </c>
      <c r="M19" s="3">
        <v>3</v>
      </c>
      <c r="N19" s="3">
        <v>5</v>
      </c>
      <c r="O19" s="3">
        <f>SUM(Form_Responses[[#This Row],[Digital Marketing '[Saya merasa tampilan website atau toko online UMKM sangat baik saat diakses dari ponsel/laptop/PC']]:[Digital Marketing '[Kualitas produk/layanan yang ditawarkan sesuai dengan harga yang dibayar']]])</f>
        <v>36</v>
      </c>
      <c r="P19" s="3">
        <v>5</v>
      </c>
      <c r="Q19" s="3">
        <v>5</v>
      </c>
      <c r="R19" s="3">
        <v>5</v>
      </c>
      <c r="S19" s="4">
        <v>5</v>
      </c>
      <c r="T19">
        <f>SUM(Form_Responses[[#This Row],[Minat Beli '[Saya tertarik untuk membeli produk melalui online karena tersedia banyak pilihan produk dan promo yang menarik']]:[Minat Beli '[Saya tertarik untuk membeli produk di marketplace setelah mendapat informasi dari teman atau kerabat']]])</f>
        <v>20</v>
      </c>
    </row>
    <row r="20" spans="1:20" ht="12.5" x14ac:dyDescent="0.25">
      <c r="A20" s="5">
        <v>45903.542745462968</v>
      </c>
      <c r="B20" s="6" t="s">
        <v>48</v>
      </c>
      <c r="C20" s="6" t="s">
        <v>19</v>
      </c>
      <c r="D20" s="6">
        <v>18</v>
      </c>
      <c r="E20" s="6" t="s">
        <v>29</v>
      </c>
      <c r="F20" s="6" t="s">
        <v>27</v>
      </c>
      <c r="G20" s="6">
        <v>4</v>
      </c>
      <c r="H20" s="6">
        <v>5</v>
      </c>
      <c r="I20" s="6">
        <v>5</v>
      </c>
      <c r="J20" s="6">
        <v>5</v>
      </c>
      <c r="K20" s="6">
        <v>5</v>
      </c>
      <c r="L20" s="6">
        <v>5</v>
      </c>
      <c r="M20" s="6">
        <v>5</v>
      </c>
      <c r="N20" s="6">
        <v>5</v>
      </c>
      <c r="O20" s="6">
        <f>SUM(Form_Responses[[#This Row],[Digital Marketing '[Saya merasa tampilan website atau toko online UMKM sangat baik saat diakses dari ponsel/laptop/PC']]:[Digital Marketing '[Kualitas produk/layanan yang ditawarkan sesuai dengan harga yang dibayar']]])</f>
        <v>39</v>
      </c>
      <c r="P20" s="6">
        <v>5</v>
      </c>
      <c r="Q20" s="6">
        <v>3</v>
      </c>
      <c r="R20" s="6">
        <v>5</v>
      </c>
      <c r="S20" s="7">
        <v>5</v>
      </c>
      <c r="T20">
        <f>SUM(Form_Responses[[#This Row],[Minat Beli '[Saya tertarik untuk membeli produk melalui online karena tersedia banyak pilihan produk dan promo yang menarik']]:[Minat Beli '[Saya tertarik untuk membeli produk di marketplace setelah mendapat informasi dari teman atau kerabat']]])</f>
        <v>18</v>
      </c>
    </row>
    <row r="21" spans="1:20" ht="12.5" x14ac:dyDescent="0.25">
      <c r="A21" s="2">
        <v>45903.615906481486</v>
      </c>
      <c r="B21" s="3" t="s">
        <v>49</v>
      </c>
      <c r="C21" s="3" t="s">
        <v>19</v>
      </c>
      <c r="D21" s="3" t="s">
        <v>50</v>
      </c>
      <c r="E21" s="3" t="s">
        <v>29</v>
      </c>
      <c r="F21" s="3" t="s">
        <v>27</v>
      </c>
      <c r="G21" s="3">
        <v>5</v>
      </c>
      <c r="H21" s="3">
        <v>5</v>
      </c>
      <c r="I21" s="3">
        <v>5</v>
      </c>
      <c r="J21" s="3">
        <v>3</v>
      </c>
      <c r="K21" s="3">
        <v>5</v>
      </c>
      <c r="L21" s="3">
        <v>5</v>
      </c>
      <c r="M21" s="3">
        <v>4</v>
      </c>
      <c r="N21" s="3">
        <v>3</v>
      </c>
      <c r="O21" s="3">
        <f>SUM(Form_Responses[[#This Row],[Digital Marketing '[Saya merasa tampilan website atau toko online UMKM sangat baik saat diakses dari ponsel/laptop/PC']]:[Digital Marketing '[Kualitas produk/layanan yang ditawarkan sesuai dengan harga yang dibayar']]])</f>
        <v>35</v>
      </c>
      <c r="P21" s="3">
        <v>5</v>
      </c>
      <c r="Q21" s="3">
        <v>5</v>
      </c>
      <c r="R21" s="3">
        <v>5</v>
      </c>
      <c r="S21" s="4">
        <v>4</v>
      </c>
      <c r="T21">
        <f>SUM(Form_Responses[[#This Row],[Minat Beli '[Saya tertarik untuk membeli produk melalui online karena tersedia banyak pilihan produk dan promo yang menarik']]:[Minat Beli '[Saya tertarik untuk membeli produk di marketplace setelah mendapat informasi dari teman atau kerabat']]])</f>
        <v>19</v>
      </c>
    </row>
    <row r="22" spans="1:20" ht="12.5" x14ac:dyDescent="0.25">
      <c r="A22" s="5">
        <v>45903.629448935186</v>
      </c>
      <c r="B22" s="6" t="s">
        <v>51</v>
      </c>
      <c r="C22" s="6" t="s">
        <v>19</v>
      </c>
      <c r="D22" s="6">
        <v>26</v>
      </c>
      <c r="E22" s="6" t="s">
        <v>20</v>
      </c>
      <c r="F22" s="6" t="s">
        <v>23</v>
      </c>
      <c r="G22" s="6">
        <v>5</v>
      </c>
      <c r="H22" s="6">
        <v>5</v>
      </c>
      <c r="I22" s="6">
        <v>4</v>
      </c>
      <c r="J22" s="6">
        <v>4</v>
      </c>
      <c r="K22" s="6">
        <v>3</v>
      </c>
      <c r="L22" s="6">
        <v>4</v>
      </c>
      <c r="M22" s="6">
        <v>4</v>
      </c>
      <c r="N22" s="6">
        <v>5</v>
      </c>
      <c r="O22" s="6">
        <f>SUM(Form_Responses[[#This Row],[Digital Marketing '[Saya merasa tampilan website atau toko online UMKM sangat baik saat diakses dari ponsel/laptop/PC']]:[Digital Marketing '[Kualitas produk/layanan yang ditawarkan sesuai dengan harga yang dibayar']]])</f>
        <v>34</v>
      </c>
      <c r="P22" s="6">
        <v>5</v>
      </c>
      <c r="Q22" s="6">
        <v>4</v>
      </c>
      <c r="R22" s="6">
        <v>5</v>
      </c>
      <c r="S22" s="7">
        <v>4</v>
      </c>
      <c r="T22">
        <f>SUM(Form_Responses[[#This Row],[Minat Beli '[Saya tertarik untuk membeli produk melalui online karena tersedia banyak pilihan produk dan promo yang menarik']]:[Minat Beli '[Saya tertarik untuk membeli produk di marketplace setelah mendapat informasi dari teman atau kerabat']]])</f>
        <v>18</v>
      </c>
    </row>
    <row r="23" spans="1:20" ht="12.5" x14ac:dyDescent="0.25">
      <c r="A23" s="2">
        <v>45903.677789525464</v>
      </c>
      <c r="B23" s="3" t="s">
        <v>52</v>
      </c>
      <c r="C23" s="3" t="s">
        <v>19</v>
      </c>
      <c r="D23" s="3">
        <v>18</v>
      </c>
      <c r="E23" s="3" t="s">
        <v>29</v>
      </c>
      <c r="F23" s="3" t="s">
        <v>27</v>
      </c>
      <c r="G23" s="3">
        <v>4</v>
      </c>
      <c r="H23" s="3">
        <v>5</v>
      </c>
      <c r="I23" s="3">
        <v>5</v>
      </c>
      <c r="J23" s="3">
        <v>5</v>
      </c>
      <c r="K23" s="3">
        <v>4</v>
      </c>
      <c r="L23" s="3">
        <v>5</v>
      </c>
      <c r="M23" s="3">
        <v>3</v>
      </c>
      <c r="N23" s="3">
        <v>3</v>
      </c>
      <c r="O23" s="3">
        <f>SUM(Form_Responses[[#This Row],[Digital Marketing '[Saya merasa tampilan website atau toko online UMKM sangat baik saat diakses dari ponsel/laptop/PC']]:[Digital Marketing '[Kualitas produk/layanan yang ditawarkan sesuai dengan harga yang dibayar']]])</f>
        <v>34</v>
      </c>
      <c r="P23" s="3">
        <v>4</v>
      </c>
      <c r="Q23" s="3">
        <v>4</v>
      </c>
      <c r="R23" s="3">
        <v>5</v>
      </c>
      <c r="S23" s="4">
        <v>5</v>
      </c>
      <c r="T23">
        <f>SUM(Form_Responses[[#This Row],[Minat Beli '[Saya tertarik untuk membeli produk melalui online karena tersedia banyak pilihan produk dan promo yang menarik']]:[Minat Beli '[Saya tertarik untuk membeli produk di marketplace setelah mendapat informasi dari teman atau kerabat']]])</f>
        <v>18</v>
      </c>
    </row>
    <row r="24" spans="1:20" ht="12.5" x14ac:dyDescent="0.25">
      <c r="A24" s="5">
        <v>45903.75097685185</v>
      </c>
      <c r="B24" s="6" t="s">
        <v>53</v>
      </c>
      <c r="C24" s="6" t="s">
        <v>19</v>
      </c>
      <c r="D24" s="6">
        <v>19</v>
      </c>
      <c r="E24" s="6" t="s">
        <v>29</v>
      </c>
      <c r="F24" s="6" t="s">
        <v>27</v>
      </c>
      <c r="G24" s="6">
        <v>5</v>
      </c>
      <c r="H24" s="6">
        <v>5</v>
      </c>
      <c r="I24" s="6">
        <v>4</v>
      </c>
      <c r="J24" s="6">
        <v>5</v>
      </c>
      <c r="K24" s="6">
        <v>4</v>
      </c>
      <c r="L24" s="6">
        <v>5</v>
      </c>
      <c r="M24" s="6">
        <v>3</v>
      </c>
      <c r="N24" s="6">
        <v>4</v>
      </c>
      <c r="O24" s="6">
        <f>SUM(Form_Responses[[#This Row],[Digital Marketing '[Saya merasa tampilan website atau toko online UMKM sangat baik saat diakses dari ponsel/laptop/PC']]:[Digital Marketing '[Kualitas produk/layanan yang ditawarkan sesuai dengan harga yang dibayar']]])</f>
        <v>35</v>
      </c>
      <c r="P24" s="6">
        <v>5</v>
      </c>
      <c r="Q24" s="6">
        <v>5</v>
      </c>
      <c r="R24" s="6">
        <v>5</v>
      </c>
      <c r="S24" s="7">
        <v>4</v>
      </c>
      <c r="T24">
        <f>SUM(Form_Responses[[#This Row],[Minat Beli '[Saya tertarik untuk membeli produk melalui online karena tersedia banyak pilihan produk dan promo yang menarik']]:[Minat Beli '[Saya tertarik untuk membeli produk di marketplace setelah mendapat informasi dari teman atau kerabat']]])</f>
        <v>19</v>
      </c>
    </row>
    <row r="25" spans="1:20" ht="12.5" x14ac:dyDescent="0.25">
      <c r="A25" s="2">
        <v>45903.766291469903</v>
      </c>
      <c r="B25" s="3" t="s">
        <v>54</v>
      </c>
      <c r="C25" s="3" t="s">
        <v>19</v>
      </c>
      <c r="D25" s="3">
        <v>26</v>
      </c>
      <c r="E25" s="3" t="s">
        <v>55</v>
      </c>
      <c r="F25" s="3" t="s">
        <v>21</v>
      </c>
      <c r="G25" s="3">
        <v>4</v>
      </c>
      <c r="H25" s="3">
        <v>4</v>
      </c>
      <c r="I25" s="3">
        <v>4</v>
      </c>
      <c r="J25" s="3">
        <v>4</v>
      </c>
      <c r="K25" s="3">
        <v>4</v>
      </c>
      <c r="L25" s="3">
        <v>4</v>
      </c>
      <c r="M25" s="3">
        <v>4</v>
      </c>
      <c r="N25" s="3">
        <v>4</v>
      </c>
      <c r="O25" s="3">
        <f>SUM(Form_Responses[[#This Row],[Digital Marketing '[Saya merasa tampilan website atau toko online UMKM sangat baik saat diakses dari ponsel/laptop/PC']]:[Digital Marketing '[Kualitas produk/layanan yang ditawarkan sesuai dengan harga yang dibayar']]])</f>
        <v>32</v>
      </c>
      <c r="P25" s="3">
        <v>4</v>
      </c>
      <c r="Q25" s="3">
        <v>4</v>
      </c>
      <c r="R25" s="3">
        <v>4</v>
      </c>
      <c r="S25" s="4">
        <v>4</v>
      </c>
      <c r="T25">
        <f>SUM(Form_Responses[[#This Row],[Minat Beli '[Saya tertarik untuk membeli produk melalui online karena tersedia banyak pilihan produk dan promo yang menarik']]:[Minat Beli '[Saya tertarik untuk membeli produk di marketplace setelah mendapat informasi dari teman atau kerabat']]])</f>
        <v>16</v>
      </c>
    </row>
    <row r="26" spans="1:20" ht="12.5" x14ac:dyDescent="0.25">
      <c r="A26" s="5">
        <v>45903.767646134263</v>
      </c>
      <c r="B26" s="6" t="s">
        <v>56</v>
      </c>
      <c r="C26" s="6" t="s">
        <v>19</v>
      </c>
      <c r="D26" s="6">
        <v>25</v>
      </c>
      <c r="E26" s="6" t="s">
        <v>20</v>
      </c>
      <c r="F26" s="6" t="s">
        <v>21</v>
      </c>
      <c r="G26" s="6">
        <v>4</v>
      </c>
      <c r="H26" s="6">
        <v>5</v>
      </c>
      <c r="I26" s="6">
        <v>5</v>
      </c>
      <c r="J26" s="6">
        <v>4</v>
      </c>
      <c r="K26" s="6">
        <v>5</v>
      </c>
      <c r="L26" s="6">
        <v>5</v>
      </c>
      <c r="M26" s="6">
        <v>4</v>
      </c>
      <c r="N26" s="6">
        <v>5</v>
      </c>
      <c r="O26" s="6">
        <f>SUM(Form_Responses[[#This Row],[Digital Marketing '[Saya merasa tampilan website atau toko online UMKM sangat baik saat diakses dari ponsel/laptop/PC']]:[Digital Marketing '[Kualitas produk/layanan yang ditawarkan sesuai dengan harga yang dibayar']]])</f>
        <v>37</v>
      </c>
      <c r="P26" s="6">
        <v>5</v>
      </c>
      <c r="Q26" s="6">
        <v>5</v>
      </c>
      <c r="R26" s="6">
        <v>5</v>
      </c>
      <c r="S26" s="7">
        <v>5</v>
      </c>
      <c r="T26">
        <f>SUM(Form_Responses[[#This Row],[Minat Beli '[Saya tertarik untuk membeli produk melalui online karena tersedia banyak pilihan produk dan promo yang menarik']]:[Minat Beli '[Saya tertarik untuk membeli produk di marketplace setelah mendapat informasi dari teman atau kerabat']]])</f>
        <v>20</v>
      </c>
    </row>
    <row r="27" spans="1:20" ht="12.5" x14ac:dyDescent="0.25">
      <c r="A27" s="2">
        <v>45903.770228645837</v>
      </c>
      <c r="B27" s="3" t="s">
        <v>57</v>
      </c>
      <c r="C27" s="3" t="s">
        <v>19</v>
      </c>
      <c r="D27" s="3" t="s">
        <v>41</v>
      </c>
      <c r="E27" s="3" t="s">
        <v>29</v>
      </c>
      <c r="F27" s="3" t="s">
        <v>21</v>
      </c>
      <c r="G27" s="3">
        <v>5</v>
      </c>
      <c r="H27" s="3">
        <v>5</v>
      </c>
      <c r="I27" s="3">
        <v>5</v>
      </c>
      <c r="J27" s="3">
        <v>3</v>
      </c>
      <c r="K27" s="3">
        <v>2</v>
      </c>
      <c r="L27" s="3">
        <v>4</v>
      </c>
      <c r="M27" s="3">
        <v>3</v>
      </c>
      <c r="N27" s="3">
        <v>4</v>
      </c>
      <c r="O27" s="3">
        <f>SUM(Form_Responses[[#This Row],[Digital Marketing '[Saya merasa tampilan website atau toko online UMKM sangat baik saat diakses dari ponsel/laptop/PC']]:[Digital Marketing '[Kualitas produk/layanan yang ditawarkan sesuai dengan harga yang dibayar']]])</f>
        <v>31</v>
      </c>
      <c r="P27" s="3">
        <v>5</v>
      </c>
      <c r="Q27" s="3">
        <v>4</v>
      </c>
      <c r="R27" s="3">
        <v>5</v>
      </c>
      <c r="S27" s="4">
        <v>5</v>
      </c>
      <c r="T27">
        <f>SUM(Form_Responses[[#This Row],[Minat Beli '[Saya tertarik untuk membeli produk melalui online karena tersedia banyak pilihan produk dan promo yang menarik']]:[Minat Beli '[Saya tertarik untuk membeli produk di marketplace setelah mendapat informasi dari teman atau kerabat']]])</f>
        <v>19</v>
      </c>
    </row>
    <row r="28" spans="1:20" ht="12.5" x14ac:dyDescent="0.25">
      <c r="A28" s="5">
        <v>45904.415888750002</v>
      </c>
      <c r="B28" s="6" t="s">
        <v>58</v>
      </c>
      <c r="C28" s="6" t="s">
        <v>19</v>
      </c>
      <c r="D28" s="6">
        <v>18</v>
      </c>
      <c r="E28" s="6" t="s">
        <v>29</v>
      </c>
      <c r="F28" s="6" t="s">
        <v>27</v>
      </c>
      <c r="G28" s="6">
        <v>5</v>
      </c>
      <c r="H28" s="6">
        <v>5</v>
      </c>
      <c r="I28" s="6">
        <v>5</v>
      </c>
      <c r="J28" s="6">
        <v>5</v>
      </c>
      <c r="K28" s="6">
        <v>5</v>
      </c>
      <c r="L28" s="6">
        <v>5</v>
      </c>
      <c r="M28" s="6">
        <v>5</v>
      </c>
      <c r="N28" s="6">
        <v>5</v>
      </c>
      <c r="O28" s="6">
        <f>SUM(Form_Responses[[#This Row],[Digital Marketing '[Saya merasa tampilan website atau toko online UMKM sangat baik saat diakses dari ponsel/laptop/PC']]:[Digital Marketing '[Kualitas produk/layanan yang ditawarkan sesuai dengan harga yang dibayar']]])</f>
        <v>40</v>
      </c>
      <c r="P28" s="6">
        <v>5</v>
      </c>
      <c r="Q28" s="6">
        <v>5</v>
      </c>
      <c r="R28" s="6">
        <v>5</v>
      </c>
      <c r="S28" s="7">
        <v>5</v>
      </c>
      <c r="T28">
        <f>SUM(Form_Responses[[#This Row],[Minat Beli '[Saya tertarik untuk membeli produk melalui online karena tersedia banyak pilihan produk dan promo yang menarik']]:[Minat Beli '[Saya tertarik untuk membeli produk di marketplace setelah mendapat informasi dari teman atau kerabat']]])</f>
        <v>20</v>
      </c>
    </row>
    <row r="29" spans="1:20" ht="12.5" x14ac:dyDescent="0.25">
      <c r="A29" s="2">
        <v>45904.465309513893</v>
      </c>
      <c r="B29" s="3" t="s">
        <v>59</v>
      </c>
      <c r="C29" s="3" t="s">
        <v>31</v>
      </c>
      <c r="D29" s="3">
        <v>24</v>
      </c>
      <c r="E29" s="3" t="s">
        <v>20</v>
      </c>
      <c r="F29" s="3" t="s">
        <v>21</v>
      </c>
      <c r="G29" s="3">
        <v>4</v>
      </c>
      <c r="H29" s="3">
        <v>5</v>
      </c>
      <c r="I29" s="3">
        <v>4</v>
      </c>
      <c r="J29" s="3">
        <v>4</v>
      </c>
      <c r="K29" s="3">
        <v>4</v>
      </c>
      <c r="L29" s="3">
        <v>4</v>
      </c>
      <c r="M29" s="3">
        <v>4</v>
      </c>
      <c r="N29" s="3">
        <v>5</v>
      </c>
      <c r="O29" s="3">
        <f>SUM(Form_Responses[[#This Row],[Digital Marketing '[Saya merasa tampilan website atau toko online UMKM sangat baik saat diakses dari ponsel/laptop/PC']]:[Digital Marketing '[Kualitas produk/layanan yang ditawarkan sesuai dengan harga yang dibayar']]])</f>
        <v>34</v>
      </c>
      <c r="P29" s="3">
        <v>5</v>
      </c>
      <c r="Q29" s="3">
        <v>5</v>
      </c>
      <c r="R29" s="3">
        <v>5</v>
      </c>
      <c r="S29" s="4">
        <v>5</v>
      </c>
      <c r="T29">
        <f>SUM(Form_Responses[[#This Row],[Minat Beli '[Saya tertarik untuk membeli produk melalui online karena tersedia banyak pilihan produk dan promo yang menarik']]:[Minat Beli '[Saya tertarik untuk membeli produk di marketplace setelah mendapat informasi dari teman atau kerabat']]])</f>
        <v>20</v>
      </c>
    </row>
    <row r="30" spans="1:20" ht="12.5" x14ac:dyDescent="0.25">
      <c r="A30" s="5">
        <v>45904.46576126157</v>
      </c>
      <c r="B30" s="6" t="s">
        <v>60</v>
      </c>
      <c r="C30" s="6" t="s">
        <v>31</v>
      </c>
      <c r="D30" s="6">
        <v>30</v>
      </c>
      <c r="E30" s="6" t="s">
        <v>20</v>
      </c>
      <c r="F30" s="6" t="s">
        <v>27</v>
      </c>
      <c r="G30" s="6">
        <v>5</v>
      </c>
      <c r="H30" s="6">
        <v>4</v>
      </c>
      <c r="I30" s="6">
        <v>4</v>
      </c>
      <c r="J30" s="6">
        <v>4</v>
      </c>
      <c r="K30" s="6">
        <v>4</v>
      </c>
      <c r="L30" s="6">
        <v>4</v>
      </c>
      <c r="M30" s="6">
        <v>4</v>
      </c>
      <c r="N30" s="6">
        <v>4</v>
      </c>
      <c r="O30" s="6">
        <f>SUM(Form_Responses[[#This Row],[Digital Marketing '[Saya merasa tampilan website atau toko online UMKM sangat baik saat diakses dari ponsel/laptop/PC']]:[Digital Marketing '[Kualitas produk/layanan yang ditawarkan sesuai dengan harga yang dibayar']]])</f>
        <v>33</v>
      </c>
      <c r="P30" s="6">
        <v>5</v>
      </c>
      <c r="Q30" s="6">
        <v>5</v>
      </c>
      <c r="R30" s="6">
        <v>5</v>
      </c>
      <c r="S30" s="7">
        <v>5</v>
      </c>
      <c r="T30">
        <f>SUM(Form_Responses[[#This Row],[Minat Beli '[Saya tertarik untuk membeli produk melalui online karena tersedia banyak pilihan produk dan promo yang menarik']]:[Minat Beli '[Saya tertarik untuk membeli produk di marketplace setelah mendapat informasi dari teman atau kerabat']]])</f>
        <v>20</v>
      </c>
    </row>
    <row r="31" spans="1:20" ht="12.5" x14ac:dyDescent="0.25">
      <c r="A31" s="2">
        <v>45904.489888483797</v>
      </c>
      <c r="B31" s="3" t="s">
        <v>61</v>
      </c>
      <c r="C31" s="3" t="s">
        <v>19</v>
      </c>
      <c r="D31" s="3" t="s">
        <v>62</v>
      </c>
      <c r="E31" s="3" t="s">
        <v>29</v>
      </c>
      <c r="F31" s="3" t="s">
        <v>27</v>
      </c>
      <c r="G31" s="3">
        <v>4</v>
      </c>
      <c r="H31" s="3">
        <v>5</v>
      </c>
      <c r="I31" s="3">
        <v>5</v>
      </c>
      <c r="J31" s="3">
        <v>5</v>
      </c>
      <c r="K31" s="3">
        <v>3</v>
      </c>
      <c r="L31" s="3">
        <v>4</v>
      </c>
      <c r="M31" s="3">
        <v>1</v>
      </c>
      <c r="N31" s="3">
        <v>3</v>
      </c>
      <c r="O31" s="3">
        <f>SUM(Form_Responses[[#This Row],[Digital Marketing '[Saya merasa tampilan website atau toko online UMKM sangat baik saat diakses dari ponsel/laptop/PC']]:[Digital Marketing '[Kualitas produk/layanan yang ditawarkan sesuai dengan harga yang dibayar']]])</f>
        <v>30</v>
      </c>
      <c r="P31" s="3">
        <v>4</v>
      </c>
      <c r="Q31" s="3">
        <v>4</v>
      </c>
      <c r="R31" s="3">
        <v>5</v>
      </c>
      <c r="S31" s="4">
        <v>4</v>
      </c>
      <c r="T31">
        <f>SUM(Form_Responses[[#This Row],[Minat Beli '[Saya tertarik untuk membeli produk melalui online karena tersedia banyak pilihan produk dan promo yang menarik']]:[Minat Beli '[Saya tertarik untuk membeli produk di marketplace setelah mendapat informasi dari teman atau kerabat']]])</f>
        <v>17</v>
      </c>
    </row>
    <row r="32" spans="1:20" ht="12.5" x14ac:dyDescent="0.25">
      <c r="A32" s="5">
        <v>45906.781160138889</v>
      </c>
      <c r="B32" s="6" t="s">
        <v>63</v>
      </c>
      <c r="C32" s="6" t="s">
        <v>31</v>
      </c>
      <c r="D32" s="6">
        <v>24</v>
      </c>
      <c r="E32" s="6" t="s">
        <v>20</v>
      </c>
      <c r="F32" s="6" t="s">
        <v>21</v>
      </c>
      <c r="G32" s="6">
        <v>5</v>
      </c>
      <c r="H32" s="6">
        <v>5</v>
      </c>
      <c r="I32" s="6">
        <v>5</v>
      </c>
      <c r="J32" s="6">
        <v>5</v>
      </c>
      <c r="K32" s="6">
        <v>5</v>
      </c>
      <c r="L32" s="6">
        <v>5</v>
      </c>
      <c r="M32" s="6">
        <v>5</v>
      </c>
      <c r="N32" s="6">
        <v>5</v>
      </c>
      <c r="O32" s="6">
        <f>SUM(Form_Responses[[#This Row],[Digital Marketing '[Saya merasa tampilan website atau toko online UMKM sangat baik saat diakses dari ponsel/laptop/PC']]:[Digital Marketing '[Kualitas produk/layanan yang ditawarkan sesuai dengan harga yang dibayar']]])</f>
        <v>40</v>
      </c>
      <c r="P32" s="6">
        <v>5</v>
      </c>
      <c r="Q32" s="6">
        <v>5</v>
      </c>
      <c r="R32" s="6">
        <v>5</v>
      </c>
      <c r="S32" s="7">
        <v>5</v>
      </c>
      <c r="T32">
        <f>SUM(Form_Responses[[#This Row],[Minat Beli '[Saya tertarik untuk membeli produk melalui online karena tersedia banyak pilihan produk dan promo yang menarik']]:[Minat Beli '[Saya tertarik untuk membeli produk di marketplace setelah mendapat informasi dari teman atau kerabat']]])</f>
        <v>20</v>
      </c>
    </row>
    <row r="33" spans="1:20" ht="12.5" x14ac:dyDescent="0.25">
      <c r="A33" s="2">
        <v>45906.78503741898</v>
      </c>
      <c r="B33" s="3" t="s">
        <v>64</v>
      </c>
      <c r="C33" s="3" t="s">
        <v>19</v>
      </c>
      <c r="D33" s="3" t="s">
        <v>65</v>
      </c>
      <c r="E33" s="3" t="s">
        <v>20</v>
      </c>
      <c r="F33" s="3" t="s">
        <v>27</v>
      </c>
      <c r="G33" s="3">
        <v>5</v>
      </c>
      <c r="H33" s="3">
        <v>5</v>
      </c>
      <c r="I33" s="3">
        <v>5</v>
      </c>
      <c r="J33" s="3">
        <v>5</v>
      </c>
      <c r="K33" s="3">
        <v>3</v>
      </c>
      <c r="L33" s="3">
        <v>5</v>
      </c>
      <c r="M33" s="3">
        <v>4</v>
      </c>
      <c r="N33" s="3">
        <v>5</v>
      </c>
      <c r="O33" s="3">
        <f>SUM(Form_Responses[[#This Row],[Digital Marketing '[Saya merasa tampilan website atau toko online UMKM sangat baik saat diakses dari ponsel/laptop/PC']]:[Digital Marketing '[Kualitas produk/layanan yang ditawarkan sesuai dengan harga yang dibayar']]])</f>
        <v>37</v>
      </c>
      <c r="P33" s="3">
        <v>5</v>
      </c>
      <c r="Q33" s="3">
        <v>5</v>
      </c>
      <c r="R33" s="3">
        <v>5</v>
      </c>
      <c r="S33" s="4">
        <v>5</v>
      </c>
      <c r="T33">
        <f>SUM(Form_Responses[[#This Row],[Minat Beli '[Saya tertarik untuk membeli produk melalui online karena tersedia banyak pilihan produk dan promo yang menarik']]:[Minat Beli '[Saya tertarik untuk membeli produk di marketplace setelah mendapat informasi dari teman atau kerabat']]])</f>
        <v>20</v>
      </c>
    </row>
    <row r="34" spans="1:20" ht="12.5" x14ac:dyDescent="0.25">
      <c r="A34" s="5">
        <v>45906.791396608794</v>
      </c>
      <c r="B34" s="6" t="s">
        <v>66</v>
      </c>
      <c r="C34" s="6" t="s">
        <v>19</v>
      </c>
      <c r="D34" s="6" t="s">
        <v>67</v>
      </c>
      <c r="E34" s="6" t="s">
        <v>20</v>
      </c>
      <c r="F34" s="6" t="s">
        <v>21</v>
      </c>
      <c r="G34" s="6">
        <v>4</v>
      </c>
      <c r="H34" s="6">
        <v>4</v>
      </c>
      <c r="I34" s="6">
        <v>4</v>
      </c>
      <c r="J34" s="6">
        <v>4</v>
      </c>
      <c r="K34" s="6">
        <v>4</v>
      </c>
      <c r="L34" s="6">
        <v>4</v>
      </c>
      <c r="M34" s="6">
        <v>3</v>
      </c>
      <c r="N34" s="6">
        <v>4</v>
      </c>
      <c r="O34" s="6">
        <f>SUM(Form_Responses[[#This Row],[Digital Marketing '[Saya merasa tampilan website atau toko online UMKM sangat baik saat diakses dari ponsel/laptop/PC']]:[Digital Marketing '[Kualitas produk/layanan yang ditawarkan sesuai dengan harga yang dibayar']]])</f>
        <v>31</v>
      </c>
      <c r="P34" s="6">
        <v>4</v>
      </c>
      <c r="Q34" s="6">
        <v>4</v>
      </c>
      <c r="R34" s="6">
        <v>4</v>
      </c>
      <c r="S34" s="7">
        <v>4</v>
      </c>
      <c r="T34">
        <f>SUM(Form_Responses[[#This Row],[Minat Beli '[Saya tertarik untuk membeli produk melalui online karena tersedia banyak pilihan produk dan promo yang menarik']]:[Minat Beli '[Saya tertarik untuk membeli produk di marketplace setelah mendapat informasi dari teman atau kerabat']]])</f>
        <v>16</v>
      </c>
    </row>
    <row r="35" spans="1:20" ht="12.5" x14ac:dyDescent="0.25">
      <c r="A35" s="2">
        <v>45906.831322696758</v>
      </c>
      <c r="B35" s="3" t="s">
        <v>68</v>
      </c>
      <c r="C35" s="3" t="s">
        <v>19</v>
      </c>
      <c r="D35" s="3">
        <v>25</v>
      </c>
      <c r="E35" s="3" t="s">
        <v>20</v>
      </c>
      <c r="F35" s="3" t="s">
        <v>21</v>
      </c>
      <c r="G35" s="3">
        <v>5</v>
      </c>
      <c r="H35" s="3">
        <v>5</v>
      </c>
      <c r="I35" s="3">
        <v>5</v>
      </c>
      <c r="J35" s="3">
        <v>5</v>
      </c>
      <c r="K35" s="3">
        <v>5</v>
      </c>
      <c r="L35" s="3">
        <v>5</v>
      </c>
      <c r="M35" s="3">
        <v>5</v>
      </c>
      <c r="N35" s="3">
        <v>5</v>
      </c>
      <c r="O35" s="3">
        <f>SUM(Form_Responses[[#This Row],[Digital Marketing '[Saya merasa tampilan website atau toko online UMKM sangat baik saat diakses dari ponsel/laptop/PC']]:[Digital Marketing '[Kualitas produk/layanan yang ditawarkan sesuai dengan harga yang dibayar']]])</f>
        <v>40</v>
      </c>
      <c r="P35" s="3">
        <v>5</v>
      </c>
      <c r="Q35" s="3">
        <v>5</v>
      </c>
      <c r="R35" s="3">
        <v>5</v>
      </c>
      <c r="S35" s="4">
        <v>5</v>
      </c>
      <c r="T35">
        <f>SUM(Form_Responses[[#This Row],[Minat Beli '[Saya tertarik untuk membeli produk melalui online karena tersedia banyak pilihan produk dan promo yang menarik']]:[Minat Beli '[Saya tertarik untuk membeli produk di marketplace setelah mendapat informasi dari teman atau kerabat']]])</f>
        <v>20</v>
      </c>
    </row>
    <row r="36" spans="1:20" ht="12.5" x14ac:dyDescent="0.25">
      <c r="A36" s="5">
        <v>45906.843434456023</v>
      </c>
      <c r="B36" s="6" t="s">
        <v>69</v>
      </c>
      <c r="C36" s="6" t="s">
        <v>19</v>
      </c>
      <c r="D36" s="6">
        <v>23</v>
      </c>
      <c r="E36" s="6" t="s">
        <v>70</v>
      </c>
      <c r="F36" s="6" t="s">
        <v>21</v>
      </c>
      <c r="G36" s="6">
        <v>4</v>
      </c>
      <c r="H36" s="6">
        <v>4</v>
      </c>
      <c r="I36" s="6">
        <v>4</v>
      </c>
      <c r="J36" s="6">
        <v>4</v>
      </c>
      <c r="K36" s="6">
        <v>4</v>
      </c>
      <c r="L36" s="6">
        <v>4</v>
      </c>
      <c r="M36" s="6">
        <v>4</v>
      </c>
      <c r="N36" s="6">
        <v>4</v>
      </c>
      <c r="O36" s="6">
        <f>SUM(Form_Responses[[#This Row],[Digital Marketing '[Saya merasa tampilan website atau toko online UMKM sangat baik saat diakses dari ponsel/laptop/PC']]:[Digital Marketing '[Kualitas produk/layanan yang ditawarkan sesuai dengan harga yang dibayar']]])</f>
        <v>32</v>
      </c>
      <c r="P36" s="6">
        <v>4</v>
      </c>
      <c r="Q36" s="6">
        <v>4</v>
      </c>
      <c r="R36" s="6">
        <v>4</v>
      </c>
      <c r="S36" s="7">
        <v>4</v>
      </c>
      <c r="T36">
        <f>SUM(Form_Responses[[#This Row],[Minat Beli '[Saya tertarik untuk membeli produk melalui online karena tersedia banyak pilihan produk dan promo yang menarik']]:[Minat Beli '[Saya tertarik untuk membeli produk di marketplace setelah mendapat informasi dari teman atau kerabat']]])</f>
        <v>16</v>
      </c>
    </row>
    <row r="37" spans="1:20" ht="12.5" x14ac:dyDescent="0.25">
      <c r="A37" s="2">
        <v>45906.859801828701</v>
      </c>
      <c r="B37" s="3" t="s">
        <v>71</v>
      </c>
      <c r="C37" s="3" t="s">
        <v>19</v>
      </c>
      <c r="D37" s="3">
        <v>37</v>
      </c>
      <c r="E37" s="3" t="s">
        <v>20</v>
      </c>
      <c r="F37" s="3" t="s">
        <v>23</v>
      </c>
      <c r="G37" s="3">
        <v>1</v>
      </c>
      <c r="H37" s="3">
        <v>1</v>
      </c>
      <c r="I37" s="3">
        <v>1</v>
      </c>
      <c r="J37" s="3">
        <v>1</v>
      </c>
      <c r="K37" s="3">
        <v>1</v>
      </c>
      <c r="L37" s="3">
        <v>1</v>
      </c>
      <c r="M37" s="3">
        <v>1</v>
      </c>
      <c r="N37" s="3">
        <v>1</v>
      </c>
      <c r="O37" s="3">
        <f>SUM(Form_Responses[[#This Row],[Digital Marketing '[Saya merasa tampilan website atau toko online UMKM sangat baik saat diakses dari ponsel/laptop/PC']]:[Digital Marketing '[Kualitas produk/layanan yang ditawarkan sesuai dengan harga yang dibayar']]])</f>
        <v>8</v>
      </c>
      <c r="P37" s="3">
        <v>1</v>
      </c>
      <c r="Q37" s="3">
        <v>1</v>
      </c>
      <c r="R37" s="3">
        <v>1</v>
      </c>
      <c r="S37" s="4">
        <v>1</v>
      </c>
      <c r="T37">
        <f>SUM(Form_Responses[[#This Row],[Minat Beli '[Saya tertarik untuk membeli produk melalui online karena tersedia banyak pilihan produk dan promo yang menarik']]:[Minat Beli '[Saya tertarik untuk membeli produk di marketplace setelah mendapat informasi dari teman atau kerabat']]])</f>
        <v>4</v>
      </c>
    </row>
    <row r="38" spans="1:20" ht="12.5" x14ac:dyDescent="0.25">
      <c r="A38" s="5">
        <v>45906.902473958333</v>
      </c>
      <c r="B38" s="6" t="s">
        <v>72</v>
      </c>
      <c r="C38" s="6" t="s">
        <v>19</v>
      </c>
      <c r="D38" s="6">
        <v>20</v>
      </c>
      <c r="E38" s="6" t="s">
        <v>29</v>
      </c>
      <c r="F38" s="6" t="s">
        <v>27</v>
      </c>
      <c r="G38" s="6">
        <v>3</v>
      </c>
      <c r="H38" s="6">
        <v>5</v>
      </c>
      <c r="I38" s="6">
        <v>5</v>
      </c>
      <c r="J38" s="6">
        <v>4</v>
      </c>
      <c r="K38" s="6">
        <v>4</v>
      </c>
      <c r="L38" s="6">
        <v>4</v>
      </c>
      <c r="M38" s="6">
        <v>3</v>
      </c>
      <c r="N38" s="6">
        <v>4</v>
      </c>
      <c r="O38" s="6">
        <f>SUM(Form_Responses[[#This Row],[Digital Marketing '[Saya merasa tampilan website atau toko online UMKM sangat baik saat diakses dari ponsel/laptop/PC']]:[Digital Marketing '[Kualitas produk/layanan yang ditawarkan sesuai dengan harga yang dibayar']]])</f>
        <v>32</v>
      </c>
      <c r="P38" s="6">
        <v>5</v>
      </c>
      <c r="Q38" s="6">
        <v>5</v>
      </c>
      <c r="R38" s="6">
        <v>5</v>
      </c>
      <c r="S38" s="7">
        <v>5</v>
      </c>
      <c r="T38">
        <f>SUM(Form_Responses[[#This Row],[Minat Beli '[Saya tertarik untuk membeli produk melalui online karena tersedia banyak pilihan produk dan promo yang menarik']]:[Minat Beli '[Saya tertarik untuk membeli produk di marketplace setelah mendapat informasi dari teman atau kerabat']]])</f>
        <v>20</v>
      </c>
    </row>
    <row r="39" spans="1:20" ht="12.5" x14ac:dyDescent="0.25">
      <c r="A39" s="2">
        <v>45906.925402361114</v>
      </c>
      <c r="B39" s="3" t="s">
        <v>28</v>
      </c>
      <c r="C39" s="3" t="s">
        <v>19</v>
      </c>
      <c r="D39" s="3">
        <v>23</v>
      </c>
      <c r="E39" s="3" t="s">
        <v>29</v>
      </c>
      <c r="F39" s="3" t="s">
        <v>21</v>
      </c>
      <c r="G39" s="3">
        <v>5</v>
      </c>
      <c r="H39" s="3">
        <v>4</v>
      </c>
      <c r="I39" s="3">
        <v>5</v>
      </c>
      <c r="J39" s="3">
        <v>5</v>
      </c>
      <c r="K39" s="3">
        <v>4</v>
      </c>
      <c r="L39" s="3">
        <v>3</v>
      </c>
      <c r="M39" s="3">
        <v>4</v>
      </c>
      <c r="N39" s="3">
        <v>5</v>
      </c>
      <c r="O39" s="3">
        <f>SUM(Form_Responses[[#This Row],[Digital Marketing '[Saya merasa tampilan website atau toko online UMKM sangat baik saat diakses dari ponsel/laptop/PC']]:[Digital Marketing '[Kualitas produk/layanan yang ditawarkan sesuai dengan harga yang dibayar']]])</f>
        <v>35</v>
      </c>
      <c r="P39" s="3">
        <v>5</v>
      </c>
      <c r="Q39" s="3">
        <v>4</v>
      </c>
      <c r="R39" s="3">
        <v>4</v>
      </c>
      <c r="S39" s="4">
        <v>5</v>
      </c>
      <c r="T39">
        <f>SUM(Form_Responses[[#This Row],[Minat Beli '[Saya tertarik untuk membeli produk melalui online karena tersedia banyak pilihan produk dan promo yang menarik']]:[Minat Beli '[Saya tertarik untuk membeli produk di marketplace setelah mendapat informasi dari teman atau kerabat']]])</f>
        <v>18</v>
      </c>
    </row>
    <row r="40" spans="1:20" ht="12.5" x14ac:dyDescent="0.25">
      <c r="A40" s="5">
        <v>45907.016116134255</v>
      </c>
      <c r="B40" s="6" t="s">
        <v>73</v>
      </c>
      <c r="C40" s="6" t="s">
        <v>19</v>
      </c>
      <c r="D40" s="6">
        <v>25</v>
      </c>
      <c r="E40" s="6" t="s">
        <v>29</v>
      </c>
      <c r="F40" s="6" t="s">
        <v>21</v>
      </c>
      <c r="G40" s="6">
        <v>4</v>
      </c>
      <c r="H40" s="6">
        <v>5</v>
      </c>
      <c r="I40" s="6">
        <v>5</v>
      </c>
      <c r="J40" s="6">
        <v>5</v>
      </c>
      <c r="K40" s="6">
        <v>4</v>
      </c>
      <c r="L40" s="6">
        <v>4</v>
      </c>
      <c r="M40" s="6">
        <v>4</v>
      </c>
      <c r="N40" s="6">
        <v>4</v>
      </c>
      <c r="O40" s="6">
        <f>SUM(Form_Responses[[#This Row],[Digital Marketing '[Saya merasa tampilan website atau toko online UMKM sangat baik saat diakses dari ponsel/laptop/PC']]:[Digital Marketing '[Kualitas produk/layanan yang ditawarkan sesuai dengan harga yang dibayar']]])</f>
        <v>35</v>
      </c>
      <c r="P40" s="6">
        <v>5</v>
      </c>
      <c r="Q40" s="6">
        <v>4</v>
      </c>
      <c r="R40" s="6">
        <v>4</v>
      </c>
      <c r="S40" s="7">
        <v>4</v>
      </c>
      <c r="T40">
        <f>SUM(Form_Responses[[#This Row],[Minat Beli '[Saya tertarik untuk membeli produk melalui online karena tersedia banyak pilihan produk dan promo yang menarik']]:[Minat Beli '[Saya tertarik untuk membeli produk di marketplace setelah mendapat informasi dari teman atau kerabat']]])</f>
        <v>17</v>
      </c>
    </row>
    <row r="41" spans="1:20" ht="12.5" x14ac:dyDescent="0.25">
      <c r="A41" s="2">
        <v>45907.253589756947</v>
      </c>
      <c r="B41" s="3" t="s">
        <v>74</v>
      </c>
      <c r="C41" s="3" t="s">
        <v>19</v>
      </c>
      <c r="D41" s="3">
        <v>28</v>
      </c>
      <c r="E41" s="3" t="s">
        <v>75</v>
      </c>
      <c r="F41" s="3" t="s">
        <v>27</v>
      </c>
      <c r="G41" s="3">
        <v>3</v>
      </c>
      <c r="H41" s="3">
        <v>4</v>
      </c>
      <c r="I41" s="3">
        <v>4</v>
      </c>
      <c r="J41" s="3">
        <v>4</v>
      </c>
      <c r="K41" s="3">
        <v>3</v>
      </c>
      <c r="L41" s="3">
        <v>4</v>
      </c>
      <c r="M41" s="3">
        <v>4</v>
      </c>
      <c r="N41" s="3">
        <v>4</v>
      </c>
      <c r="O41" s="3">
        <f>SUM(Form_Responses[[#This Row],[Digital Marketing '[Saya merasa tampilan website atau toko online UMKM sangat baik saat diakses dari ponsel/laptop/PC']]:[Digital Marketing '[Kualitas produk/layanan yang ditawarkan sesuai dengan harga yang dibayar']]])</f>
        <v>30</v>
      </c>
      <c r="P41" s="3">
        <v>4</v>
      </c>
      <c r="Q41" s="3">
        <v>4</v>
      </c>
      <c r="R41" s="3">
        <v>4</v>
      </c>
      <c r="S41" s="4">
        <v>4</v>
      </c>
      <c r="T41">
        <f>SUM(Form_Responses[[#This Row],[Minat Beli '[Saya tertarik untuk membeli produk melalui online karena tersedia banyak pilihan produk dan promo yang menarik']]:[Minat Beli '[Saya tertarik untuk membeli produk di marketplace setelah mendapat informasi dari teman atau kerabat']]])</f>
        <v>16</v>
      </c>
    </row>
    <row r="42" spans="1:20" ht="12.5" x14ac:dyDescent="0.25">
      <c r="A42" s="8">
        <v>45907.450465243055</v>
      </c>
      <c r="B42" s="9" t="s">
        <v>76</v>
      </c>
      <c r="C42" s="9" t="s">
        <v>19</v>
      </c>
      <c r="D42" s="9">
        <v>31</v>
      </c>
      <c r="E42" s="9" t="s">
        <v>55</v>
      </c>
      <c r="F42" s="9" t="s">
        <v>21</v>
      </c>
      <c r="G42" s="9">
        <v>4</v>
      </c>
      <c r="H42" s="9">
        <v>5</v>
      </c>
      <c r="I42" s="9">
        <v>4</v>
      </c>
      <c r="J42" s="9">
        <v>5</v>
      </c>
      <c r="K42" s="9">
        <v>5</v>
      </c>
      <c r="L42" s="9">
        <v>4</v>
      </c>
      <c r="M42" s="9">
        <v>4</v>
      </c>
      <c r="N42" s="9">
        <v>4</v>
      </c>
      <c r="O42" s="9">
        <f>SUM(Form_Responses[[#This Row],[Digital Marketing '[Saya merasa tampilan website atau toko online UMKM sangat baik saat diakses dari ponsel/laptop/PC']]:[Digital Marketing '[Kualitas produk/layanan yang ditawarkan sesuai dengan harga yang dibayar']]])</f>
        <v>35</v>
      </c>
      <c r="P42" s="9">
        <v>4</v>
      </c>
      <c r="Q42" s="9">
        <v>4</v>
      </c>
      <c r="R42" s="9">
        <v>4</v>
      </c>
      <c r="S42" s="10">
        <v>4</v>
      </c>
      <c r="T42">
        <f>SUM(Form_Responses[[#This Row],[Minat Beli '[Saya tertarik untuk membeli produk melalui online karena tersedia banyak pilihan produk dan promo yang menarik']]:[Minat Beli '[Saya tertarik untuk membeli produk di marketplace setelah mendapat informasi dari teman atau kerabat']]])</f>
        <v>16</v>
      </c>
    </row>
    <row r="43" spans="1:20" ht="15.75" customHeight="1" x14ac:dyDescent="0.25">
      <c r="G43" s="15">
        <v>4</v>
      </c>
      <c r="H43" s="15">
        <v>4</v>
      </c>
      <c r="I43" s="15">
        <v>4</v>
      </c>
      <c r="J43" s="15">
        <v>4</v>
      </c>
      <c r="K43" s="15">
        <v>5</v>
      </c>
      <c r="L43" s="15">
        <v>4</v>
      </c>
      <c r="M43" s="15">
        <v>4</v>
      </c>
      <c r="N43" s="15">
        <v>4</v>
      </c>
      <c r="O43" s="15">
        <f>SUM(Form_Responses[[#This Row],[Digital Marketing '[Saya merasa tampilan website atau toko online UMKM sangat baik saat diakses dari ponsel/laptop/PC']]:[Digital Marketing '[Kualitas produk/layanan yang ditawarkan sesuai dengan harga yang dibayar']]])</f>
        <v>33</v>
      </c>
      <c r="P43" s="15">
        <v>5</v>
      </c>
      <c r="Q43" s="15">
        <v>5</v>
      </c>
      <c r="R43" s="15">
        <v>5</v>
      </c>
      <c r="S43" s="15">
        <v>4</v>
      </c>
      <c r="T43">
        <f>SUM(Form_Responses[[#This Row],[Minat Beli '[Saya tertarik untuk membeli produk melalui online karena tersedia banyak pilihan produk dan promo yang menarik']]:[Minat Beli '[Saya tertarik untuk membeli produk di marketplace setelah mendapat informasi dari teman atau kerabat']]])</f>
        <v>19</v>
      </c>
    </row>
    <row r="44" spans="1:20" ht="15.75" customHeight="1" x14ac:dyDescent="0.25">
      <c r="G44" s="15">
        <v>4</v>
      </c>
      <c r="H44" s="15">
        <v>5</v>
      </c>
      <c r="I44" s="15">
        <v>4</v>
      </c>
      <c r="J44" s="15">
        <v>4</v>
      </c>
      <c r="K44" s="15">
        <v>4</v>
      </c>
      <c r="L44" s="15">
        <v>4</v>
      </c>
      <c r="M44" s="15">
        <v>4</v>
      </c>
      <c r="N44" s="15">
        <v>4</v>
      </c>
      <c r="O44" s="15">
        <f>SUM(Form_Responses[[#This Row],[Digital Marketing '[Saya merasa tampilan website atau toko online UMKM sangat baik saat diakses dari ponsel/laptop/PC']]:[Digital Marketing '[Kualitas produk/layanan yang ditawarkan sesuai dengan harga yang dibayar']]])</f>
        <v>33</v>
      </c>
      <c r="P44" s="15">
        <v>5</v>
      </c>
      <c r="Q44" s="15">
        <v>5</v>
      </c>
      <c r="R44" s="15">
        <v>5</v>
      </c>
      <c r="S44" s="15">
        <v>4</v>
      </c>
      <c r="T44">
        <f>SUM(Form_Responses[[#This Row],[Minat Beli '[Saya tertarik untuk membeli produk melalui online karena tersedia banyak pilihan produk dan promo yang menarik']]:[Minat Beli '[Saya tertarik untuk membeli produk di marketplace setelah mendapat informasi dari teman atau kerabat']]])</f>
        <v>19</v>
      </c>
    </row>
    <row r="45" spans="1:20" ht="15.75" customHeight="1" x14ac:dyDescent="0.25">
      <c r="G45" s="15">
        <v>4</v>
      </c>
      <c r="H45" s="15">
        <v>4</v>
      </c>
      <c r="I45" s="15">
        <v>4</v>
      </c>
      <c r="J45" s="15">
        <v>5</v>
      </c>
      <c r="K45" s="15">
        <v>4</v>
      </c>
      <c r="L45" s="15">
        <v>4</v>
      </c>
      <c r="M45" s="15">
        <v>5</v>
      </c>
      <c r="N45" s="15">
        <v>4</v>
      </c>
      <c r="O45" s="15">
        <f>SUM(Form_Responses[[#This Row],[Digital Marketing '[Saya merasa tampilan website atau toko online UMKM sangat baik saat diakses dari ponsel/laptop/PC']]:[Digital Marketing '[Kualitas produk/layanan yang ditawarkan sesuai dengan harga yang dibayar']]])</f>
        <v>34</v>
      </c>
      <c r="P45" s="15">
        <v>5</v>
      </c>
      <c r="Q45" s="15">
        <v>5</v>
      </c>
      <c r="R45" s="15">
        <v>5</v>
      </c>
      <c r="S45" s="15">
        <v>4</v>
      </c>
      <c r="T45">
        <f>SUM(Form_Responses[[#This Row],[Minat Beli '[Saya tertarik untuk membeli produk melalui online karena tersedia banyak pilihan produk dan promo yang menarik']]:[Minat Beli '[Saya tertarik untuk membeli produk di marketplace setelah mendapat informasi dari teman atau kerabat']]])</f>
        <v>19</v>
      </c>
    </row>
    <row r="46" spans="1:20" ht="15.75" customHeight="1" x14ac:dyDescent="0.25">
      <c r="G46" s="15">
        <v>5</v>
      </c>
      <c r="H46" s="15">
        <v>5</v>
      </c>
      <c r="I46" s="15">
        <v>5</v>
      </c>
      <c r="J46" s="15">
        <v>4</v>
      </c>
      <c r="K46" s="15">
        <v>5</v>
      </c>
      <c r="L46" s="15">
        <v>4</v>
      </c>
      <c r="M46" s="15">
        <v>4</v>
      </c>
      <c r="N46" s="15">
        <v>4</v>
      </c>
      <c r="O46" s="15">
        <f>SUM(Form_Responses[[#This Row],[Digital Marketing '[Saya merasa tampilan website atau toko online UMKM sangat baik saat diakses dari ponsel/laptop/PC']]:[Digital Marketing '[Kualitas produk/layanan yang ditawarkan sesuai dengan harga yang dibayar']]])</f>
        <v>36</v>
      </c>
      <c r="P46" s="15">
        <v>5</v>
      </c>
      <c r="Q46" s="15">
        <v>5</v>
      </c>
      <c r="R46" s="15">
        <v>5</v>
      </c>
      <c r="S46" s="15">
        <v>4</v>
      </c>
      <c r="T46">
        <f>SUM(Form_Responses[[#This Row],[Minat Beli '[Saya tertarik untuk membeli produk melalui online karena tersedia banyak pilihan produk dan promo yang menarik']]:[Minat Beli '[Saya tertarik untuk membeli produk di marketplace setelah mendapat informasi dari teman atau kerabat']]])</f>
        <v>19</v>
      </c>
    </row>
    <row r="47" spans="1:20" ht="15.75" customHeight="1" x14ac:dyDescent="0.25">
      <c r="G47" s="15">
        <v>4</v>
      </c>
      <c r="H47" s="15">
        <v>5</v>
      </c>
      <c r="I47" s="15">
        <v>4</v>
      </c>
      <c r="J47" s="15">
        <v>5</v>
      </c>
      <c r="K47" s="15">
        <v>5</v>
      </c>
      <c r="L47" s="15">
        <v>5</v>
      </c>
      <c r="M47" s="15">
        <v>5</v>
      </c>
      <c r="N47" s="15">
        <v>5</v>
      </c>
      <c r="O47" s="15">
        <f>SUM(Form_Responses[[#This Row],[Digital Marketing '[Saya merasa tampilan website atau toko online UMKM sangat baik saat diakses dari ponsel/laptop/PC']]:[Digital Marketing '[Kualitas produk/layanan yang ditawarkan sesuai dengan harga yang dibayar']]])</f>
        <v>38</v>
      </c>
      <c r="P47" s="15">
        <v>5</v>
      </c>
      <c r="Q47" s="15">
        <v>5</v>
      </c>
      <c r="R47" s="15">
        <v>5</v>
      </c>
      <c r="S47" s="15">
        <v>4</v>
      </c>
      <c r="T47">
        <f>SUM(Form_Responses[[#This Row],[Minat Beli '[Saya tertarik untuk membeli produk melalui online karena tersedia banyak pilihan produk dan promo yang menarik']]:[Minat Beli '[Saya tertarik untuk membeli produk di marketplace setelah mendapat informasi dari teman atau kerabat']]])</f>
        <v>19</v>
      </c>
    </row>
    <row r="48" spans="1:20" ht="15.75" customHeight="1" x14ac:dyDescent="0.25">
      <c r="G48" s="15">
        <v>2</v>
      </c>
      <c r="H48" s="15">
        <v>4</v>
      </c>
      <c r="I48" s="15">
        <v>4</v>
      </c>
      <c r="J48" s="15">
        <v>4</v>
      </c>
      <c r="K48" s="15">
        <v>5</v>
      </c>
      <c r="L48" s="15">
        <v>4</v>
      </c>
      <c r="M48" s="15">
        <v>4</v>
      </c>
      <c r="N48" s="15">
        <v>3</v>
      </c>
      <c r="O48" s="15">
        <f>SUM(Form_Responses[[#This Row],[Digital Marketing '[Saya merasa tampilan website atau toko online UMKM sangat baik saat diakses dari ponsel/laptop/PC']]:[Digital Marketing '[Kualitas produk/layanan yang ditawarkan sesuai dengan harga yang dibayar']]])</f>
        <v>30</v>
      </c>
      <c r="P48" s="15">
        <v>5</v>
      </c>
      <c r="Q48" s="15">
        <v>5</v>
      </c>
      <c r="R48" s="15">
        <v>5</v>
      </c>
      <c r="S48" s="15">
        <v>4</v>
      </c>
      <c r="T48">
        <f>SUM(Form_Responses[[#This Row],[Minat Beli '[Saya tertarik untuk membeli produk melalui online karena tersedia banyak pilihan produk dan promo yang menarik']]:[Minat Beli '[Saya tertarik untuk membeli produk di marketplace setelah mendapat informasi dari teman atau kerabat']]])</f>
        <v>19</v>
      </c>
    </row>
    <row r="49" spans="7:20" ht="15.75" customHeight="1" x14ac:dyDescent="0.25">
      <c r="G49" s="15">
        <v>4</v>
      </c>
      <c r="H49" s="15">
        <v>5</v>
      </c>
      <c r="I49" s="15">
        <v>4</v>
      </c>
      <c r="J49" s="15">
        <v>5</v>
      </c>
      <c r="K49" s="15">
        <v>5</v>
      </c>
      <c r="L49" s="15">
        <v>4</v>
      </c>
      <c r="M49" s="15">
        <v>5</v>
      </c>
      <c r="N49" s="15">
        <v>4</v>
      </c>
      <c r="O49" s="15">
        <f>SUM(Form_Responses[[#This Row],[Digital Marketing '[Saya merasa tampilan website atau toko online UMKM sangat baik saat diakses dari ponsel/laptop/PC']]:[Digital Marketing '[Kualitas produk/layanan yang ditawarkan sesuai dengan harga yang dibayar']]])</f>
        <v>36</v>
      </c>
      <c r="P49" s="15">
        <v>5</v>
      </c>
      <c r="Q49" s="15">
        <v>5</v>
      </c>
      <c r="R49" s="15">
        <v>5</v>
      </c>
      <c r="S49" s="15">
        <v>4</v>
      </c>
      <c r="T49">
        <f>SUM(Form_Responses[[#This Row],[Minat Beli '[Saya tertarik untuk membeli produk melalui online karena tersedia banyak pilihan produk dan promo yang menarik']]:[Minat Beli '[Saya tertarik untuk membeli produk di marketplace setelah mendapat informasi dari teman atau kerabat']]])</f>
        <v>19</v>
      </c>
    </row>
    <row r="50" spans="7:20" ht="15.75" customHeight="1" x14ac:dyDescent="0.25">
      <c r="G50" s="15">
        <v>4</v>
      </c>
      <c r="H50" s="15">
        <v>5</v>
      </c>
      <c r="I50" s="15">
        <v>4</v>
      </c>
      <c r="J50" s="15">
        <v>5</v>
      </c>
      <c r="K50" s="15">
        <v>5</v>
      </c>
      <c r="L50" s="15">
        <v>5</v>
      </c>
      <c r="M50" s="15">
        <v>4</v>
      </c>
      <c r="N50" s="15">
        <v>4</v>
      </c>
      <c r="O50" s="15">
        <f>SUM(Form_Responses[[#This Row],[Digital Marketing '[Saya merasa tampilan website atau toko online UMKM sangat baik saat diakses dari ponsel/laptop/PC']]:[Digital Marketing '[Kualitas produk/layanan yang ditawarkan sesuai dengan harga yang dibayar']]])</f>
        <v>36</v>
      </c>
      <c r="P50" s="15">
        <v>5</v>
      </c>
      <c r="Q50" s="15">
        <v>5</v>
      </c>
      <c r="R50" s="15">
        <v>5</v>
      </c>
      <c r="S50" s="15">
        <v>4</v>
      </c>
      <c r="T50">
        <f>SUM(Form_Responses[[#This Row],[Minat Beli '[Saya tertarik untuk membeli produk melalui online karena tersedia banyak pilihan produk dan promo yang menarik']]:[Minat Beli '[Saya tertarik untuk membeli produk di marketplace setelah mendapat informasi dari teman atau kerabat']]])</f>
        <v>19</v>
      </c>
    </row>
    <row r="51" spans="7:20" ht="15.75" customHeight="1" x14ac:dyDescent="0.25">
      <c r="G51" s="15">
        <v>5</v>
      </c>
      <c r="H51" s="15">
        <v>5</v>
      </c>
      <c r="I51" s="15">
        <v>5</v>
      </c>
      <c r="J51" s="15">
        <v>5</v>
      </c>
      <c r="K51" s="15">
        <v>5</v>
      </c>
      <c r="L51" s="15">
        <v>5</v>
      </c>
      <c r="M51" s="15">
        <v>5</v>
      </c>
      <c r="N51" s="15">
        <v>5</v>
      </c>
      <c r="O51" s="15">
        <f>SUM(Form_Responses[[#This Row],[Digital Marketing '[Saya merasa tampilan website atau toko online UMKM sangat baik saat diakses dari ponsel/laptop/PC']]:[Digital Marketing '[Kualitas produk/layanan yang ditawarkan sesuai dengan harga yang dibayar']]])</f>
        <v>40</v>
      </c>
      <c r="P51" s="15">
        <v>5</v>
      </c>
      <c r="Q51" s="15">
        <v>5</v>
      </c>
      <c r="R51" s="15">
        <v>5</v>
      </c>
      <c r="S51" s="15">
        <v>4</v>
      </c>
      <c r="T51">
        <f>SUM(Form_Responses[[#This Row],[Minat Beli '[Saya tertarik untuk membeli produk melalui online karena tersedia banyak pilihan produk dan promo yang menarik']]:[Minat Beli '[Saya tertarik untuk membeli produk di marketplace setelah mendapat informasi dari teman atau kerabat']]])</f>
        <v>19</v>
      </c>
    </row>
    <row r="52" spans="7:20" ht="15.75" customHeight="1" x14ac:dyDescent="0.25">
      <c r="G52" s="15">
        <v>4</v>
      </c>
      <c r="H52" s="15">
        <v>5</v>
      </c>
      <c r="I52" s="15">
        <v>5</v>
      </c>
      <c r="J52" s="15">
        <v>5</v>
      </c>
      <c r="K52" s="15">
        <v>5</v>
      </c>
      <c r="L52" s="15">
        <v>4</v>
      </c>
      <c r="M52" s="15">
        <v>5</v>
      </c>
      <c r="N52" s="15">
        <v>5</v>
      </c>
      <c r="O52" s="15">
        <f>SUM(Form_Responses[[#This Row],[Digital Marketing '[Saya merasa tampilan website atau toko online UMKM sangat baik saat diakses dari ponsel/laptop/PC']]:[Digital Marketing '[Kualitas produk/layanan yang ditawarkan sesuai dengan harga yang dibayar']]])</f>
        <v>38</v>
      </c>
      <c r="P52" s="15">
        <v>5</v>
      </c>
      <c r="Q52" s="15">
        <v>5</v>
      </c>
      <c r="R52" s="15">
        <v>5</v>
      </c>
      <c r="S52" s="15">
        <v>4</v>
      </c>
      <c r="T52">
        <f>SUM(Form_Responses[[#This Row],[Minat Beli '[Saya tertarik untuk membeli produk melalui online karena tersedia banyak pilihan produk dan promo yang menarik']]:[Minat Beli '[Saya tertarik untuk membeli produk di marketplace setelah mendapat informasi dari teman atau kerabat']]])</f>
        <v>19</v>
      </c>
    </row>
    <row r="53" spans="7:20" ht="15.75" customHeight="1" x14ac:dyDescent="0.25">
      <c r="G53" s="15">
        <v>4</v>
      </c>
      <c r="H53" s="15">
        <v>4</v>
      </c>
      <c r="I53" s="15">
        <v>4</v>
      </c>
      <c r="J53" s="15">
        <v>4</v>
      </c>
      <c r="K53" s="15">
        <v>4</v>
      </c>
      <c r="L53" s="15">
        <v>4</v>
      </c>
      <c r="M53" s="15">
        <v>4</v>
      </c>
      <c r="N53" s="15">
        <v>3</v>
      </c>
      <c r="O53" s="15">
        <f>SUM(Form_Responses[[#This Row],[Digital Marketing '[Saya merasa tampilan website atau toko online UMKM sangat baik saat diakses dari ponsel/laptop/PC']]:[Digital Marketing '[Kualitas produk/layanan yang ditawarkan sesuai dengan harga yang dibayar']]])</f>
        <v>31</v>
      </c>
      <c r="P53" s="15">
        <v>5</v>
      </c>
      <c r="Q53" s="15">
        <v>5</v>
      </c>
      <c r="R53" s="15">
        <v>5</v>
      </c>
      <c r="S53" s="15">
        <v>4</v>
      </c>
      <c r="T53">
        <f>SUM(Form_Responses[[#This Row],[Minat Beli '[Saya tertarik untuk membeli produk melalui online karena tersedia banyak pilihan produk dan promo yang menarik']]:[Minat Beli '[Saya tertarik untuk membeli produk di marketplace setelah mendapat informasi dari teman atau kerabat']]])</f>
        <v>19</v>
      </c>
    </row>
    <row r="54" spans="7:20" ht="15.75" customHeight="1" x14ac:dyDescent="0.25">
      <c r="G54" s="15">
        <v>4</v>
      </c>
      <c r="H54" s="15">
        <v>4</v>
      </c>
      <c r="I54" s="15">
        <v>4</v>
      </c>
      <c r="J54" s="15">
        <v>4</v>
      </c>
      <c r="K54" s="15">
        <v>4</v>
      </c>
      <c r="L54" s="15">
        <v>4</v>
      </c>
      <c r="M54" s="15">
        <v>5</v>
      </c>
      <c r="N54" s="15">
        <v>5</v>
      </c>
      <c r="O54" s="15">
        <f>SUM(Form_Responses[[#This Row],[Digital Marketing '[Saya merasa tampilan website atau toko online UMKM sangat baik saat diakses dari ponsel/laptop/PC']]:[Digital Marketing '[Kualitas produk/layanan yang ditawarkan sesuai dengan harga yang dibayar']]])</f>
        <v>34</v>
      </c>
      <c r="P54" s="15">
        <v>5</v>
      </c>
      <c r="Q54" s="15">
        <v>5</v>
      </c>
      <c r="R54" s="15">
        <v>5</v>
      </c>
      <c r="S54" s="15">
        <v>4</v>
      </c>
      <c r="T54">
        <f>SUM(Form_Responses[[#This Row],[Minat Beli '[Saya tertarik untuk membeli produk melalui online karena tersedia banyak pilihan produk dan promo yang menarik']]:[Minat Beli '[Saya tertarik untuk membeli produk di marketplace setelah mendapat informasi dari teman atau kerabat']]])</f>
        <v>19</v>
      </c>
    </row>
    <row r="55" spans="7:20" ht="15.75" customHeight="1" x14ac:dyDescent="0.25">
      <c r="G55" s="15">
        <v>4</v>
      </c>
      <c r="H55" s="15">
        <v>4</v>
      </c>
      <c r="I55" s="15">
        <v>4</v>
      </c>
      <c r="J55" s="15">
        <v>4</v>
      </c>
      <c r="K55" s="15">
        <v>4</v>
      </c>
      <c r="L55" s="15">
        <v>4</v>
      </c>
      <c r="M55" s="15">
        <v>4</v>
      </c>
      <c r="N55" s="15">
        <v>4</v>
      </c>
      <c r="O55" s="15">
        <f>SUM(Form_Responses[[#This Row],[Digital Marketing '[Saya merasa tampilan website atau toko online UMKM sangat baik saat diakses dari ponsel/laptop/PC']]:[Digital Marketing '[Kualitas produk/layanan yang ditawarkan sesuai dengan harga yang dibayar']]])</f>
        <v>32</v>
      </c>
      <c r="P55" s="15">
        <v>5</v>
      </c>
      <c r="Q55" s="15">
        <v>5</v>
      </c>
      <c r="R55" s="15">
        <v>5</v>
      </c>
      <c r="S55" s="15">
        <v>4</v>
      </c>
      <c r="T55">
        <f>SUM(Form_Responses[[#This Row],[Minat Beli '[Saya tertarik untuk membeli produk melalui online karena tersedia banyak pilihan produk dan promo yang menarik']]:[Minat Beli '[Saya tertarik untuk membeli produk di marketplace setelah mendapat informasi dari teman atau kerabat']]])</f>
        <v>19</v>
      </c>
    </row>
    <row r="56" spans="7:20" ht="15.75" customHeight="1" x14ac:dyDescent="0.25">
      <c r="G56" s="15">
        <v>3</v>
      </c>
      <c r="H56" s="15">
        <v>5</v>
      </c>
      <c r="I56" s="15">
        <v>4</v>
      </c>
      <c r="J56" s="15">
        <v>3</v>
      </c>
      <c r="K56" s="15">
        <v>2</v>
      </c>
      <c r="L56" s="15">
        <v>2</v>
      </c>
      <c r="M56" s="15">
        <v>3</v>
      </c>
      <c r="N56" s="15">
        <v>3</v>
      </c>
      <c r="O56" s="15">
        <f>SUM(Form_Responses[[#This Row],[Digital Marketing '[Saya merasa tampilan website atau toko online UMKM sangat baik saat diakses dari ponsel/laptop/PC']]:[Digital Marketing '[Kualitas produk/layanan yang ditawarkan sesuai dengan harga yang dibayar']]])</f>
        <v>25</v>
      </c>
      <c r="P56" s="15">
        <v>5</v>
      </c>
      <c r="Q56" s="15">
        <v>5</v>
      </c>
      <c r="R56" s="15">
        <v>5</v>
      </c>
      <c r="S56" s="15">
        <v>4</v>
      </c>
      <c r="T56">
        <f>SUM(Form_Responses[[#This Row],[Minat Beli '[Saya tertarik untuk membeli produk melalui online karena tersedia banyak pilihan produk dan promo yang menarik']]:[Minat Beli '[Saya tertarik untuk membeli produk di marketplace setelah mendapat informasi dari teman atau kerabat']]])</f>
        <v>19</v>
      </c>
    </row>
    <row r="57" spans="7:20" ht="15.75" customHeight="1" x14ac:dyDescent="0.25">
      <c r="G57" s="15">
        <v>3</v>
      </c>
      <c r="H57" s="15">
        <v>5</v>
      </c>
      <c r="I57" s="15">
        <v>3</v>
      </c>
      <c r="J57" s="15">
        <v>4</v>
      </c>
      <c r="K57" s="15">
        <v>5</v>
      </c>
      <c r="L57" s="15">
        <v>3</v>
      </c>
      <c r="M57" s="15">
        <v>4</v>
      </c>
      <c r="N57" s="15">
        <v>3</v>
      </c>
      <c r="O57" s="15">
        <f>SUM(Form_Responses[[#This Row],[Digital Marketing '[Saya merasa tampilan website atau toko online UMKM sangat baik saat diakses dari ponsel/laptop/PC']]:[Digital Marketing '[Kualitas produk/layanan yang ditawarkan sesuai dengan harga yang dibayar']]])</f>
        <v>30</v>
      </c>
      <c r="P57" s="15">
        <v>5</v>
      </c>
      <c r="Q57" s="15">
        <v>5</v>
      </c>
      <c r="R57" s="15">
        <v>5</v>
      </c>
      <c r="S57" s="15">
        <v>4</v>
      </c>
      <c r="T57">
        <f>SUM(Form_Responses[[#This Row],[Minat Beli '[Saya tertarik untuk membeli produk melalui online karena tersedia banyak pilihan produk dan promo yang menarik']]:[Minat Beli '[Saya tertarik untuk membeli produk di marketplace setelah mendapat informasi dari teman atau kerabat']]])</f>
        <v>19</v>
      </c>
    </row>
    <row r="58" spans="7:20" ht="15.75" customHeight="1" x14ac:dyDescent="0.25">
      <c r="G58" s="15">
        <v>5</v>
      </c>
      <c r="H58" s="15">
        <v>5</v>
      </c>
      <c r="I58" s="15">
        <v>4</v>
      </c>
      <c r="J58" s="15">
        <v>4</v>
      </c>
      <c r="K58" s="15">
        <v>5</v>
      </c>
      <c r="L58" s="15">
        <v>4</v>
      </c>
      <c r="M58" s="15">
        <v>4</v>
      </c>
      <c r="N58" s="15">
        <v>4</v>
      </c>
      <c r="O58" s="15">
        <f>SUM(Form_Responses[[#This Row],[Digital Marketing '[Saya merasa tampilan website atau toko online UMKM sangat baik saat diakses dari ponsel/laptop/PC']]:[Digital Marketing '[Kualitas produk/layanan yang ditawarkan sesuai dengan harga yang dibayar']]])</f>
        <v>35</v>
      </c>
      <c r="P58" s="15">
        <v>5</v>
      </c>
      <c r="Q58" s="15">
        <v>5</v>
      </c>
      <c r="R58" s="15">
        <v>5</v>
      </c>
      <c r="S58" s="15">
        <v>4</v>
      </c>
      <c r="T58">
        <f>SUM(Form_Responses[[#This Row],[Minat Beli '[Saya tertarik untuk membeli produk melalui online karena tersedia banyak pilihan produk dan promo yang menarik']]:[Minat Beli '[Saya tertarik untuk membeli produk di marketplace setelah mendapat informasi dari teman atau kerabat']]])</f>
        <v>19</v>
      </c>
    </row>
    <row r="59" spans="7:20" ht="15.75" customHeight="1" x14ac:dyDescent="0.25">
      <c r="G59" s="15">
        <v>4</v>
      </c>
      <c r="H59" s="15">
        <v>4</v>
      </c>
      <c r="I59" s="15">
        <v>4</v>
      </c>
      <c r="J59" s="15">
        <v>4</v>
      </c>
      <c r="K59" s="15">
        <v>4</v>
      </c>
      <c r="L59" s="15">
        <v>4</v>
      </c>
      <c r="M59" s="15">
        <v>4</v>
      </c>
      <c r="N59" s="15">
        <v>3</v>
      </c>
      <c r="O59" s="15">
        <f>SUM(Form_Responses[[#This Row],[Digital Marketing '[Saya merasa tampilan website atau toko online UMKM sangat baik saat diakses dari ponsel/laptop/PC']]:[Digital Marketing '[Kualitas produk/layanan yang ditawarkan sesuai dengan harga yang dibayar']]])</f>
        <v>31</v>
      </c>
      <c r="P59" s="15">
        <v>5</v>
      </c>
      <c r="Q59" s="15">
        <v>5</v>
      </c>
      <c r="R59" s="15">
        <v>5</v>
      </c>
      <c r="S59" s="15">
        <v>4</v>
      </c>
      <c r="T59">
        <f>SUM(Form_Responses[[#This Row],[Minat Beli '[Saya tertarik untuk membeli produk melalui online karena tersedia banyak pilihan produk dan promo yang menarik']]:[Minat Beli '[Saya tertarik untuk membeli produk di marketplace setelah mendapat informasi dari teman atau kerabat']]])</f>
        <v>19</v>
      </c>
    </row>
    <row r="60" spans="7:20" ht="15.75" customHeight="1" x14ac:dyDescent="0.25">
      <c r="G60" s="15">
        <v>4</v>
      </c>
      <c r="H60" s="15">
        <v>4</v>
      </c>
      <c r="I60" s="15">
        <v>4</v>
      </c>
      <c r="J60" s="15">
        <v>4</v>
      </c>
      <c r="K60" s="15">
        <v>5</v>
      </c>
      <c r="L60" s="15">
        <v>4</v>
      </c>
      <c r="M60" s="15">
        <v>3</v>
      </c>
      <c r="N60" s="15">
        <v>3</v>
      </c>
      <c r="O60" s="15">
        <f>SUM(Form_Responses[[#This Row],[Digital Marketing '[Saya merasa tampilan website atau toko online UMKM sangat baik saat diakses dari ponsel/laptop/PC']]:[Digital Marketing '[Kualitas produk/layanan yang ditawarkan sesuai dengan harga yang dibayar']]])</f>
        <v>31</v>
      </c>
      <c r="P60" s="15">
        <v>5</v>
      </c>
      <c r="Q60" s="15">
        <v>5</v>
      </c>
      <c r="R60" s="15">
        <v>5</v>
      </c>
      <c r="S60" s="15">
        <v>4</v>
      </c>
      <c r="T60">
        <f>SUM(Form_Responses[[#This Row],[Minat Beli '[Saya tertarik untuk membeli produk melalui online karena tersedia banyak pilihan produk dan promo yang menarik']]:[Minat Beli '[Saya tertarik untuk membeli produk di marketplace setelah mendapat informasi dari teman atau kerabat']]])</f>
        <v>19</v>
      </c>
    </row>
    <row r="61" spans="7:20" ht="15.75" customHeight="1" x14ac:dyDescent="0.25">
      <c r="G61" s="15">
        <v>5</v>
      </c>
      <c r="H61" s="15">
        <v>5</v>
      </c>
      <c r="I61" s="15">
        <v>4</v>
      </c>
      <c r="J61" s="15">
        <v>5</v>
      </c>
      <c r="K61" s="15">
        <v>5</v>
      </c>
      <c r="L61" s="15">
        <v>4</v>
      </c>
      <c r="M61" s="15">
        <v>4</v>
      </c>
      <c r="N61" s="15">
        <v>3</v>
      </c>
      <c r="O61" s="15">
        <f>SUM(Form_Responses[[#This Row],[Digital Marketing '[Saya merasa tampilan website atau toko online UMKM sangat baik saat diakses dari ponsel/laptop/PC']]:[Digital Marketing '[Kualitas produk/layanan yang ditawarkan sesuai dengan harga yang dibayar']]])</f>
        <v>35</v>
      </c>
      <c r="P61" s="15">
        <v>5</v>
      </c>
      <c r="Q61" s="15">
        <v>5</v>
      </c>
      <c r="R61" s="15">
        <v>5</v>
      </c>
      <c r="S61" s="15">
        <v>4</v>
      </c>
      <c r="T61">
        <f>SUM(Form_Responses[[#This Row],[Minat Beli '[Saya tertarik untuk membeli produk melalui online karena tersedia banyak pilihan produk dan promo yang menarik']]:[Minat Beli '[Saya tertarik untuk membeli produk di marketplace setelah mendapat informasi dari teman atau kerabat']]])</f>
        <v>19</v>
      </c>
    </row>
    <row r="62" spans="7:20" ht="15.75" customHeight="1" x14ac:dyDescent="0.25">
      <c r="G62" s="16">
        <v>5</v>
      </c>
      <c r="H62" s="16">
        <v>5</v>
      </c>
      <c r="I62" s="16">
        <v>5</v>
      </c>
      <c r="J62" s="16">
        <v>5</v>
      </c>
      <c r="K62" s="16">
        <v>5</v>
      </c>
      <c r="L62" s="16">
        <v>5</v>
      </c>
      <c r="M62" s="16">
        <v>4</v>
      </c>
      <c r="N62" s="16">
        <v>4</v>
      </c>
      <c r="O62" s="16">
        <f>SUM(Form_Responses[[#This Row],[Digital Marketing '[Saya merasa tampilan website atau toko online UMKM sangat baik saat diakses dari ponsel/laptop/PC']]:[Digital Marketing '[Kualitas produk/layanan yang ditawarkan sesuai dengan harga yang dibayar']]])</f>
        <v>38</v>
      </c>
      <c r="P62" s="15">
        <v>5</v>
      </c>
      <c r="Q62" s="15">
        <v>5</v>
      </c>
      <c r="R62" s="15">
        <v>5</v>
      </c>
      <c r="S62" s="15">
        <v>4</v>
      </c>
      <c r="T62">
        <f>SUM(Form_Responses[[#This Row],[Minat Beli '[Saya tertarik untuk membeli produk melalui online karena tersedia banyak pilihan produk dan promo yang menarik']]:[Minat Beli '[Saya tertarik untuk membeli produk di marketplace setelah mendapat informasi dari teman atau kerabat']]])</f>
        <v>19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437B0-2D23-43AB-A5F7-E9EA858496C0}">
  <dimension ref="A1:S60"/>
  <sheetViews>
    <sheetView tabSelected="1" topLeftCell="A14" workbookViewId="0">
      <selection activeCell="E40" sqref="E40"/>
    </sheetView>
  </sheetViews>
  <sheetFormatPr defaultRowHeight="12.5" x14ac:dyDescent="0.25"/>
  <cols>
    <col min="1" max="1" width="24.7265625" bestFit="1" customWidth="1"/>
    <col min="2" max="2" width="9.90625" bestFit="1" customWidth="1"/>
    <col min="3" max="3" width="8.1796875" bestFit="1" customWidth="1"/>
    <col min="4" max="4" width="16" bestFit="1" customWidth="1"/>
    <col min="5" max="5" width="18.90625" bestFit="1" customWidth="1"/>
  </cols>
  <sheetData>
    <row r="1" spans="1:19" x14ac:dyDescent="0.25">
      <c r="A1" t="s">
        <v>18</v>
      </c>
      <c r="B1" t="s">
        <v>19</v>
      </c>
      <c r="C1" s="96">
        <v>27</v>
      </c>
      <c r="D1" t="s">
        <v>20</v>
      </c>
      <c r="E1" t="s">
        <v>21</v>
      </c>
      <c r="F1">
        <v>4</v>
      </c>
      <c r="G1">
        <v>5</v>
      </c>
      <c r="H1">
        <v>5</v>
      </c>
      <c r="I1">
        <v>4</v>
      </c>
      <c r="J1">
        <v>4</v>
      </c>
      <c r="K1">
        <v>4</v>
      </c>
      <c r="L1">
        <v>3</v>
      </c>
      <c r="M1">
        <v>4</v>
      </c>
      <c r="N1">
        <v>33</v>
      </c>
      <c r="O1">
        <v>4</v>
      </c>
      <c r="P1">
        <v>5</v>
      </c>
      <c r="Q1">
        <v>4</v>
      </c>
      <c r="R1">
        <v>4</v>
      </c>
      <c r="S1">
        <v>17</v>
      </c>
    </row>
    <row r="2" spans="1:19" x14ac:dyDescent="0.25">
      <c r="A2" t="s">
        <v>22</v>
      </c>
      <c r="B2" t="s">
        <v>19</v>
      </c>
      <c r="C2">
        <v>39</v>
      </c>
      <c r="D2" t="s">
        <v>20</v>
      </c>
      <c r="E2" t="s">
        <v>23</v>
      </c>
      <c r="F2">
        <v>5</v>
      </c>
      <c r="G2">
        <v>5</v>
      </c>
      <c r="H2">
        <v>4</v>
      </c>
      <c r="I2">
        <v>4</v>
      </c>
      <c r="J2">
        <v>4</v>
      </c>
      <c r="K2">
        <v>4</v>
      </c>
      <c r="L2">
        <v>4</v>
      </c>
      <c r="M2">
        <v>4</v>
      </c>
      <c r="N2">
        <v>34</v>
      </c>
      <c r="O2">
        <v>4</v>
      </c>
      <c r="P2">
        <v>4</v>
      </c>
      <c r="Q2">
        <v>4</v>
      </c>
      <c r="R2">
        <v>4</v>
      </c>
      <c r="S2">
        <v>16</v>
      </c>
    </row>
    <row r="3" spans="1:19" x14ac:dyDescent="0.25">
      <c r="A3" t="s">
        <v>24</v>
      </c>
      <c r="B3" t="s">
        <v>19</v>
      </c>
      <c r="C3" s="96" t="s">
        <v>25</v>
      </c>
      <c r="D3" t="s">
        <v>26</v>
      </c>
      <c r="E3" t="s">
        <v>27</v>
      </c>
      <c r="F3">
        <v>5</v>
      </c>
      <c r="G3">
        <v>5</v>
      </c>
      <c r="H3">
        <v>5</v>
      </c>
      <c r="I3">
        <v>5</v>
      </c>
      <c r="J3">
        <v>5</v>
      </c>
      <c r="K3">
        <v>5</v>
      </c>
      <c r="L3">
        <v>4</v>
      </c>
      <c r="M3">
        <v>5</v>
      </c>
      <c r="N3">
        <v>39</v>
      </c>
      <c r="O3">
        <v>5</v>
      </c>
      <c r="P3">
        <v>5</v>
      </c>
      <c r="Q3">
        <v>5</v>
      </c>
      <c r="R3">
        <v>5</v>
      </c>
      <c r="S3">
        <v>20</v>
      </c>
    </row>
    <row r="4" spans="1:19" x14ac:dyDescent="0.25">
      <c r="A4" t="s">
        <v>28</v>
      </c>
      <c r="B4" t="s">
        <v>19</v>
      </c>
      <c r="C4" s="95">
        <v>23</v>
      </c>
      <c r="D4" t="s">
        <v>29</v>
      </c>
      <c r="E4" t="s">
        <v>21</v>
      </c>
      <c r="F4">
        <v>4</v>
      </c>
      <c r="G4">
        <v>5</v>
      </c>
      <c r="H4">
        <v>4</v>
      </c>
      <c r="I4">
        <v>3</v>
      </c>
      <c r="J4">
        <v>4</v>
      </c>
      <c r="K4">
        <v>4</v>
      </c>
      <c r="L4">
        <v>5</v>
      </c>
      <c r="M4">
        <v>4</v>
      </c>
      <c r="N4">
        <v>33</v>
      </c>
      <c r="O4">
        <v>5</v>
      </c>
      <c r="P4">
        <v>5</v>
      </c>
      <c r="Q4">
        <v>4</v>
      </c>
      <c r="R4">
        <v>3</v>
      </c>
      <c r="S4">
        <v>17</v>
      </c>
    </row>
    <row r="5" spans="1:19" x14ac:dyDescent="0.25">
      <c r="A5" t="s">
        <v>30</v>
      </c>
      <c r="B5" t="s">
        <v>31</v>
      </c>
      <c r="C5">
        <v>38</v>
      </c>
      <c r="D5" t="s">
        <v>20</v>
      </c>
      <c r="E5" t="s">
        <v>23</v>
      </c>
      <c r="F5">
        <v>4</v>
      </c>
      <c r="G5">
        <v>4</v>
      </c>
      <c r="H5">
        <v>3</v>
      </c>
      <c r="I5">
        <v>3</v>
      </c>
      <c r="J5">
        <v>4</v>
      </c>
      <c r="K5">
        <v>3</v>
      </c>
      <c r="L5">
        <v>4</v>
      </c>
      <c r="M5">
        <v>4</v>
      </c>
      <c r="N5">
        <v>29</v>
      </c>
      <c r="O5">
        <v>4</v>
      </c>
      <c r="P5">
        <v>4</v>
      </c>
      <c r="Q5">
        <v>4</v>
      </c>
      <c r="R5">
        <v>3</v>
      </c>
      <c r="S5">
        <v>15</v>
      </c>
    </row>
    <row r="6" spans="1:19" x14ac:dyDescent="0.25">
      <c r="A6" t="s">
        <v>32</v>
      </c>
      <c r="B6" t="s">
        <v>19</v>
      </c>
      <c r="C6" s="95">
        <v>25</v>
      </c>
      <c r="D6" t="s">
        <v>20</v>
      </c>
      <c r="E6" t="s">
        <v>21</v>
      </c>
      <c r="F6">
        <v>4</v>
      </c>
      <c r="G6">
        <v>4</v>
      </c>
      <c r="H6">
        <v>4</v>
      </c>
      <c r="I6">
        <v>4</v>
      </c>
      <c r="J6">
        <v>4</v>
      </c>
      <c r="K6">
        <v>4</v>
      </c>
      <c r="L6">
        <v>4</v>
      </c>
      <c r="M6">
        <v>4</v>
      </c>
      <c r="N6">
        <v>32</v>
      </c>
      <c r="O6">
        <v>4</v>
      </c>
      <c r="P6">
        <v>4</v>
      </c>
      <c r="Q6">
        <v>4</v>
      </c>
      <c r="R6">
        <v>4</v>
      </c>
      <c r="S6">
        <v>16</v>
      </c>
    </row>
    <row r="7" spans="1:19" x14ac:dyDescent="0.25">
      <c r="A7" t="s">
        <v>33</v>
      </c>
      <c r="B7" t="s">
        <v>19</v>
      </c>
      <c r="C7" s="96">
        <v>27</v>
      </c>
      <c r="D7" t="s">
        <v>20</v>
      </c>
      <c r="E7" t="s">
        <v>21</v>
      </c>
      <c r="F7">
        <v>5</v>
      </c>
      <c r="G7">
        <v>5</v>
      </c>
      <c r="H7">
        <v>4</v>
      </c>
      <c r="I7">
        <v>3</v>
      </c>
      <c r="J7">
        <v>5</v>
      </c>
      <c r="K7">
        <v>3</v>
      </c>
      <c r="L7">
        <v>2</v>
      </c>
      <c r="M7">
        <v>3</v>
      </c>
      <c r="N7">
        <v>30</v>
      </c>
      <c r="O7">
        <v>5</v>
      </c>
      <c r="P7">
        <v>3</v>
      </c>
      <c r="Q7">
        <v>5</v>
      </c>
      <c r="R7">
        <v>4</v>
      </c>
      <c r="S7">
        <v>17</v>
      </c>
    </row>
    <row r="8" spans="1:19" x14ac:dyDescent="0.25">
      <c r="A8" t="s">
        <v>34</v>
      </c>
      <c r="B8" t="s">
        <v>19</v>
      </c>
      <c r="C8" s="95">
        <v>22</v>
      </c>
      <c r="D8" t="s">
        <v>29</v>
      </c>
      <c r="E8" t="s">
        <v>27</v>
      </c>
      <c r="F8">
        <v>3</v>
      </c>
      <c r="G8">
        <v>3</v>
      </c>
      <c r="H8">
        <v>3</v>
      </c>
      <c r="I8">
        <v>3</v>
      </c>
      <c r="J8">
        <v>3</v>
      </c>
      <c r="K8">
        <v>3</v>
      </c>
      <c r="L8">
        <v>3</v>
      </c>
      <c r="M8">
        <v>3</v>
      </c>
      <c r="N8">
        <v>24</v>
      </c>
      <c r="O8">
        <v>3</v>
      </c>
      <c r="P8">
        <v>3</v>
      </c>
      <c r="Q8">
        <v>3</v>
      </c>
      <c r="R8">
        <v>3</v>
      </c>
      <c r="S8">
        <v>12</v>
      </c>
    </row>
    <row r="9" spans="1:19" x14ac:dyDescent="0.25">
      <c r="A9" t="s">
        <v>35</v>
      </c>
      <c r="B9" t="s">
        <v>19</v>
      </c>
      <c r="C9" s="96">
        <v>30</v>
      </c>
      <c r="D9" t="s">
        <v>20</v>
      </c>
      <c r="E9" t="s">
        <v>21</v>
      </c>
      <c r="F9">
        <v>5</v>
      </c>
      <c r="G9">
        <v>5</v>
      </c>
      <c r="H9">
        <v>3</v>
      </c>
      <c r="I9">
        <v>3</v>
      </c>
      <c r="J9">
        <v>5</v>
      </c>
      <c r="K9">
        <v>5</v>
      </c>
      <c r="L9">
        <v>1</v>
      </c>
      <c r="M9">
        <v>3</v>
      </c>
      <c r="N9">
        <v>30</v>
      </c>
      <c r="O9">
        <v>4</v>
      </c>
      <c r="P9">
        <v>4</v>
      </c>
      <c r="Q9">
        <v>4</v>
      </c>
      <c r="R9">
        <v>4</v>
      </c>
      <c r="S9">
        <v>16</v>
      </c>
    </row>
    <row r="10" spans="1:19" x14ac:dyDescent="0.25">
      <c r="A10" t="s">
        <v>36</v>
      </c>
      <c r="B10" t="s">
        <v>19</v>
      </c>
      <c r="C10">
        <v>36</v>
      </c>
      <c r="D10" t="s">
        <v>20</v>
      </c>
      <c r="E10" t="s">
        <v>21</v>
      </c>
      <c r="F10">
        <v>4</v>
      </c>
      <c r="G10">
        <v>3</v>
      </c>
      <c r="H10">
        <v>4</v>
      </c>
      <c r="I10">
        <v>4</v>
      </c>
      <c r="J10">
        <v>4</v>
      </c>
      <c r="K10">
        <v>3</v>
      </c>
      <c r="L10">
        <v>2</v>
      </c>
      <c r="M10">
        <v>3</v>
      </c>
      <c r="N10">
        <v>27</v>
      </c>
      <c r="O10">
        <v>4</v>
      </c>
      <c r="P10">
        <v>3</v>
      </c>
      <c r="Q10">
        <v>4</v>
      </c>
      <c r="R10">
        <v>3</v>
      </c>
      <c r="S10">
        <v>14</v>
      </c>
    </row>
    <row r="11" spans="1:19" x14ac:dyDescent="0.25">
      <c r="A11" t="s">
        <v>37</v>
      </c>
      <c r="B11" t="s">
        <v>19</v>
      </c>
      <c r="C11" s="96">
        <v>30</v>
      </c>
      <c r="D11" t="s">
        <v>26</v>
      </c>
      <c r="E11" t="s">
        <v>21</v>
      </c>
      <c r="F11">
        <v>4</v>
      </c>
      <c r="G11">
        <v>4</v>
      </c>
      <c r="H11">
        <v>5</v>
      </c>
      <c r="I11">
        <v>5</v>
      </c>
      <c r="J11">
        <v>4</v>
      </c>
      <c r="K11">
        <v>3</v>
      </c>
      <c r="L11">
        <v>3</v>
      </c>
      <c r="M11">
        <v>4</v>
      </c>
      <c r="N11">
        <v>32</v>
      </c>
      <c r="O11">
        <v>4</v>
      </c>
      <c r="P11">
        <v>3</v>
      </c>
      <c r="Q11">
        <v>4</v>
      </c>
      <c r="R11">
        <v>4</v>
      </c>
      <c r="S11">
        <v>15</v>
      </c>
    </row>
    <row r="12" spans="1:19" x14ac:dyDescent="0.25">
      <c r="A12" t="s">
        <v>38</v>
      </c>
      <c r="B12" t="s">
        <v>19</v>
      </c>
      <c r="C12" s="96" t="s">
        <v>39</v>
      </c>
      <c r="D12" t="s">
        <v>26</v>
      </c>
      <c r="E12" t="s">
        <v>21</v>
      </c>
      <c r="F12">
        <v>4</v>
      </c>
      <c r="G12">
        <v>5</v>
      </c>
      <c r="H12">
        <v>5</v>
      </c>
      <c r="I12">
        <v>4</v>
      </c>
      <c r="J12">
        <v>3</v>
      </c>
      <c r="K12">
        <v>4</v>
      </c>
      <c r="L12">
        <v>3</v>
      </c>
      <c r="M12">
        <v>3</v>
      </c>
      <c r="N12">
        <v>31</v>
      </c>
      <c r="O12">
        <v>4</v>
      </c>
      <c r="P12">
        <v>4</v>
      </c>
      <c r="Q12">
        <v>4</v>
      </c>
      <c r="R12">
        <v>4</v>
      </c>
      <c r="S12">
        <v>16</v>
      </c>
    </row>
    <row r="13" spans="1:19" x14ac:dyDescent="0.25">
      <c r="A13" t="s">
        <v>40</v>
      </c>
      <c r="B13" t="s">
        <v>31</v>
      </c>
      <c r="C13" s="95" t="s">
        <v>41</v>
      </c>
      <c r="D13" t="s">
        <v>29</v>
      </c>
      <c r="E13" t="s">
        <v>27</v>
      </c>
      <c r="F13">
        <v>5</v>
      </c>
      <c r="G13">
        <v>5</v>
      </c>
      <c r="H13">
        <v>5</v>
      </c>
      <c r="I13">
        <v>5</v>
      </c>
      <c r="J13">
        <v>3</v>
      </c>
      <c r="K13">
        <v>3</v>
      </c>
      <c r="L13">
        <v>3</v>
      </c>
      <c r="M13">
        <v>3</v>
      </c>
      <c r="N13">
        <v>32</v>
      </c>
      <c r="O13">
        <v>5</v>
      </c>
      <c r="P13">
        <v>5</v>
      </c>
      <c r="Q13">
        <v>5</v>
      </c>
      <c r="R13">
        <v>5</v>
      </c>
      <c r="S13">
        <v>20</v>
      </c>
    </row>
    <row r="14" spans="1:19" x14ac:dyDescent="0.25">
      <c r="A14" t="s">
        <v>42</v>
      </c>
      <c r="B14" t="s">
        <v>19</v>
      </c>
      <c r="C14" s="95" t="s">
        <v>41</v>
      </c>
      <c r="D14" t="s">
        <v>29</v>
      </c>
      <c r="E14" t="s">
        <v>27</v>
      </c>
      <c r="F14">
        <v>5</v>
      </c>
      <c r="G14">
        <v>5</v>
      </c>
      <c r="H14">
        <v>5</v>
      </c>
      <c r="I14">
        <v>3</v>
      </c>
      <c r="J14">
        <v>5</v>
      </c>
      <c r="K14">
        <v>5</v>
      </c>
      <c r="L14">
        <v>3</v>
      </c>
      <c r="M14">
        <v>5</v>
      </c>
      <c r="N14">
        <v>36</v>
      </c>
      <c r="O14">
        <v>5</v>
      </c>
      <c r="P14">
        <v>5</v>
      </c>
      <c r="Q14">
        <v>5</v>
      </c>
      <c r="R14">
        <v>5</v>
      </c>
      <c r="S14">
        <v>20</v>
      </c>
    </row>
    <row r="15" spans="1:19" x14ac:dyDescent="0.25">
      <c r="A15" t="s">
        <v>43</v>
      </c>
      <c r="B15" t="s">
        <v>19</v>
      </c>
      <c r="C15" s="95">
        <v>18</v>
      </c>
      <c r="D15" t="s">
        <v>29</v>
      </c>
      <c r="E15" t="s">
        <v>27</v>
      </c>
      <c r="F15">
        <v>5</v>
      </c>
      <c r="G15">
        <v>5</v>
      </c>
      <c r="H15">
        <v>4</v>
      </c>
      <c r="I15">
        <v>4</v>
      </c>
      <c r="J15">
        <v>5</v>
      </c>
      <c r="K15">
        <v>5</v>
      </c>
      <c r="L15">
        <v>4</v>
      </c>
      <c r="M15">
        <v>4</v>
      </c>
      <c r="N15">
        <v>36</v>
      </c>
      <c r="O15">
        <v>4</v>
      </c>
      <c r="P15">
        <v>5</v>
      </c>
      <c r="Q15">
        <v>5</v>
      </c>
      <c r="R15">
        <v>5</v>
      </c>
      <c r="S15">
        <v>19</v>
      </c>
    </row>
    <row r="16" spans="1:19" x14ac:dyDescent="0.25">
      <c r="A16" t="s">
        <v>44</v>
      </c>
      <c r="B16" t="s">
        <v>19</v>
      </c>
      <c r="C16" s="96" t="s">
        <v>45</v>
      </c>
      <c r="D16" t="s">
        <v>46</v>
      </c>
      <c r="E16" t="s">
        <v>23</v>
      </c>
      <c r="F16">
        <v>4</v>
      </c>
      <c r="G16">
        <v>4</v>
      </c>
      <c r="H16">
        <v>4</v>
      </c>
      <c r="I16">
        <v>4</v>
      </c>
      <c r="J16">
        <v>4</v>
      </c>
      <c r="K16">
        <v>4</v>
      </c>
      <c r="L16">
        <v>3</v>
      </c>
      <c r="M16">
        <v>4</v>
      </c>
      <c r="N16">
        <v>31</v>
      </c>
      <c r="O16">
        <v>4</v>
      </c>
      <c r="P16">
        <v>4</v>
      </c>
      <c r="Q16">
        <v>4</v>
      </c>
      <c r="R16">
        <v>4</v>
      </c>
      <c r="S16">
        <v>16</v>
      </c>
    </row>
    <row r="17" spans="1:19" x14ac:dyDescent="0.25">
      <c r="A17" t="s">
        <v>47</v>
      </c>
      <c r="B17" t="s">
        <v>19</v>
      </c>
      <c r="C17" s="95">
        <v>18</v>
      </c>
      <c r="D17" t="s">
        <v>29</v>
      </c>
      <c r="E17" t="s">
        <v>27</v>
      </c>
      <c r="F17">
        <v>5</v>
      </c>
      <c r="G17">
        <v>5</v>
      </c>
      <c r="H17">
        <v>5</v>
      </c>
      <c r="I17">
        <v>3</v>
      </c>
      <c r="J17">
        <v>5</v>
      </c>
      <c r="K17">
        <v>5</v>
      </c>
      <c r="L17">
        <v>3</v>
      </c>
      <c r="M17">
        <v>5</v>
      </c>
      <c r="N17">
        <v>36</v>
      </c>
      <c r="O17">
        <v>5</v>
      </c>
      <c r="P17">
        <v>5</v>
      </c>
      <c r="Q17">
        <v>5</v>
      </c>
      <c r="R17">
        <v>5</v>
      </c>
      <c r="S17">
        <v>20</v>
      </c>
    </row>
    <row r="18" spans="1:19" x14ac:dyDescent="0.25">
      <c r="A18" t="s">
        <v>48</v>
      </c>
      <c r="B18" t="s">
        <v>19</v>
      </c>
      <c r="C18" s="95">
        <v>18</v>
      </c>
      <c r="D18" t="s">
        <v>29</v>
      </c>
      <c r="E18" t="s">
        <v>27</v>
      </c>
      <c r="F18">
        <v>4</v>
      </c>
      <c r="G18">
        <v>5</v>
      </c>
      <c r="H18">
        <v>5</v>
      </c>
      <c r="I18">
        <v>5</v>
      </c>
      <c r="J18">
        <v>5</v>
      </c>
      <c r="K18">
        <v>5</v>
      </c>
      <c r="L18">
        <v>5</v>
      </c>
      <c r="M18">
        <v>5</v>
      </c>
      <c r="N18">
        <v>39</v>
      </c>
      <c r="O18">
        <v>5</v>
      </c>
      <c r="P18">
        <v>3</v>
      </c>
      <c r="Q18">
        <v>5</v>
      </c>
      <c r="R18">
        <v>5</v>
      </c>
      <c r="S18">
        <v>18</v>
      </c>
    </row>
    <row r="19" spans="1:19" x14ac:dyDescent="0.25">
      <c r="A19" t="s">
        <v>49</v>
      </c>
      <c r="B19" t="s">
        <v>19</v>
      </c>
      <c r="C19" s="95" t="s">
        <v>50</v>
      </c>
      <c r="D19" t="s">
        <v>29</v>
      </c>
      <c r="E19" t="s">
        <v>27</v>
      </c>
      <c r="F19">
        <v>5</v>
      </c>
      <c r="G19">
        <v>5</v>
      </c>
      <c r="H19">
        <v>5</v>
      </c>
      <c r="I19">
        <v>3</v>
      </c>
      <c r="J19">
        <v>5</v>
      </c>
      <c r="K19">
        <v>5</v>
      </c>
      <c r="L19">
        <v>4</v>
      </c>
      <c r="M19">
        <v>3</v>
      </c>
      <c r="N19">
        <v>35</v>
      </c>
      <c r="O19">
        <v>5</v>
      </c>
      <c r="P19">
        <v>5</v>
      </c>
      <c r="Q19">
        <v>5</v>
      </c>
      <c r="R19">
        <v>4</v>
      </c>
      <c r="S19">
        <v>19</v>
      </c>
    </row>
    <row r="20" spans="1:19" x14ac:dyDescent="0.25">
      <c r="A20" t="s">
        <v>51</v>
      </c>
      <c r="B20" t="s">
        <v>19</v>
      </c>
      <c r="C20" s="96">
        <v>26</v>
      </c>
      <c r="D20" t="s">
        <v>20</v>
      </c>
      <c r="E20" t="s">
        <v>23</v>
      </c>
      <c r="F20">
        <v>5</v>
      </c>
      <c r="G20">
        <v>5</v>
      </c>
      <c r="H20">
        <v>4</v>
      </c>
      <c r="I20">
        <v>4</v>
      </c>
      <c r="J20">
        <v>3</v>
      </c>
      <c r="K20">
        <v>4</v>
      </c>
      <c r="L20">
        <v>4</v>
      </c>
      <c r="M20">
        <v>5</v>
      </c>
      <c r="N20">
        <v>34</v>
      </c>
      <c r="O20">
        <v>5</v>
      </c>
      <c r="P20">
        <v>4</v>
      </c>
      <c r="Q20">
        <v>5</v>
      </c>
      <c r="R20">
        <v>4</v>
      </c>
      <c r="S20">
        <v>18</v>
      </c>
    </row>
    <row r="21" spans="1:19" x14ac:dyDescent="0.25">
      <c r="A21" t="s">
        <v>52</v>
      </c>
      <c r="B21" t="s">
        <v>19</v>
      </c>
      <c r="C21" s="95">
        <v>18</v>
      </c>
      <c r="D21" t="s">
        <v>29</v>
      </c>
      <c r="E21" t="s">
        <v>27</v>
      </c>
      <c r="F21">
        <v>4</v>
      </c>
      <c r="G21">
        <v>5</v>
      </c>
      <c r="H21">
        <v>5</v>
      </c>
      <c r="I21">
        <v>5</v>
      </c>
      <c r="J21">
        <v>4</v>
      </c>
      <c r="K21">
        <v>5</v>
      </c>
      <c r="L21">
        <v>3</v>
      </c>
      <c r="M21">
        <v>3</v>
      </c>
      <c r="N21">
        <v>34</v>
      </c>
      <c r="O21">
        <v>4</v>
      </c>
      <c r="P21">
        <v>4</v>
      </c>
      <c r="Q21">
        <v>5</v>
      </c>
      <c r="R21">
        <v>5</v>
      </c>
      <c r="S21">
        <v>18</v>
      </c>
    </row>
    <row r="22" spans="1:19" x14ac:dyDescent="0.25">
      <c r="A22" t="s">
        <v>53</v>
      </c>
      <c r="B22" t="s">
        <v>19</v>
      </c>
      <c r="C22" s="95">
        <v>19</v>
      </c>
      <c r="D22" t="s">
        <v>29</v>
      </c>
      <c r="E22" t="s">
        <v>27</v>
      </c>
      <c r="F22">
        <v>5</v>
      </c>
      <c r="G22">
        <v>5</v>
      </c>
      <c r="H22">
        <v>4</v>
      </c>
      <c r="I22">
        <v>5</v>
      </c>
      <c r="J22">
        <v>4</v>
      </c>
      <c r="K22">
        <v>5</v>
      </c>
      <c r="L22">
        <v>3</v>
      </c>
      <c r="M22">
        <v>4</v>
      </c>
      <c r="N22">
        <v>35</v>
      </c>
      <c r="O22">
        <v>5</v>
      </c>
      <c r="P22">
        <v>5</v>
      </c>
      <c r="Q22">
        <v>5</v>
      </c>
      <c r="R22">
        <v>4</v>
      </c>
      <c r="S22">
        <v>19</v>
      </c>
    </row>
    <row r="23" spans="1:19" x14ac:dyDescent="0.25">
      <c r="A23" t="s">
        <v>54</v>
      </c>
      <c r="B23" t="s">
        <v>19</v>
      </c>
      <c r="C23" s="96">
        <v>26</v>
      </c>
      <c r="D23" t="s">
        <v>55</v>
      </c>
      <c r="E23" t="s">
        <v>21</v>
      </c>
      <c r="F23">
        <v>4</v>
      </c>
      <c r="G23">
        <v>4</v>
      </c>
      <c r="H23">
        <v>4</v>
      </c>
      <c r="I23">
        <v>4</v>
      </c>
      <c r="J23">
        <v>4</v>
      </c>
      <c r="K23">
        <v>4</v>
      </c>
      <c r="L23">
        <v>4</v>
      </c>
      <c r="M23">
        <v>4</v>
      </c>
      <c r="N23">
        <v>32</v>
      </c>
      <c r="O23">
        <v>4</v>
      </c>
      <c r="P23">
        <v>4</v>
      </c>
      <c r="Q23">
        <v>4</v>
      </c>
      <c r="R23">
        <v>4</v>
      </c>
      <c r="S23">
        <v>16</v>
      </c>
    </row>
    <row r="24" spans="1:19" x14ac:dyDescent="0.25">
      <c r="A24" t="s">
        <v>56</v>
      </c>
      <c r="B24" t="s">
        <v>19</v>
      </c>
      <c r="C24" s="95">
        <v>25</v>
      </c>
      <c r="D24" t="s">
        <v>20</v>
      </c>
      <c r="E24" t="s">
        <v>21</v>
      </c>
      <c r="F24">
        <v>4</v>
      </c>
      <c r="G24">
        <v>5</v>
      </c>
      <c r="H24">
        <v>5</v>
      </c>
      <c r="I24">
        <v>4</v>
      </c>
      <c r="J24">
        <v>5</v>
      </c>
      <c r="K24">
        <v>5</v>
      </c>
      <c r="L24">
        <v>4</v>
      </c>
      <c r="M24">
        <v>5</v>
      </c>
      <c r="N24">
        <v>37</v>
      </c>
      <c r="O24">
        <v>5</v>
      </c>
      <c r="P24">
        <v>5</v>
      </c>
      <c r="Q24">
        <v>5</v>
      </c>
      <c r="R24">
        <v>5</v>
      </c>
      <c r="S24">
        <v>20</v>
      </c>
    </row>
    <row r="25" spans="1:19" x14ac:dyDescent="0.25">
      <c r="A25" t="s">
        <v>57</v>
      </c>
      <c r="B25" t="s">
        <v>19</v>
      </c>
      <c r="C25" s="95" t="s">
        <v>41</v>
      </c>
      <c r="D25" t="s">
        <v>29</v>
      </c>
      <c r="E25" t="s">
        <v>21</v>
      </c>
      <c r="F25">
        <v>5</v>
      </c>
      <c r="G25">
        <v>5</v>
      </c>
      <c r="H25">
        <v>5</v>
      </c>
      <c r="I25">
        <v>3</v>
      </c>
      <c r="J25">
        <v>2</v>
      </c>
      <c r="K25">
        <v>4</v>
      </c>
      <c r="L25">
        <v>3</v>
      </c>
      <c r="M25">
        <v>4</v>
      </c>
      <c r="N25">
        <v>31</v>
      </c>
      <c r="O25">
        <v>5</v>
      </c>
      <c r="P25">
        <v>4</v>
      </c>
      <c r="Q25">
        <v>5</v>
      </c>
      <c r="R25">
        <v>5</v>
      </c>
      <c r="S25">
        <v>19</v>
      </c>
    </row>
    <row r="26" spans="1:19" x14ac:dyDescent="0.25">
      <c r="A26" t="s">
        <v>58</v>
      </c>
      <c r="B26" t="s">
        <v>19</v>
      </c>
      <c r="C26" s="95">
        <v>18</v>
      </c>
      <c r="D26" t="s">
        <v>29</v>
      </c>
      <c r="E26" t="s">
        <v>27</v>
      </c>
      <c r="F26">
        <v>5</v>
      </c>
      <c r="G26">
        <v>5</v>
      </c>
      <c r="H26">
        <v>5</v>
      </c>
      <c r="I26">
        <v>5</v>
      </c>
      <c r="J26">
        <v>5</v>
      </c>
      <c r="K26">
        <v>5</v>
      </c>
      <c r="L26">
        <v>5</v>
      </c>
      <c r="M26">
        <v>5</v>
      </c>
      <c r="N26">
        <v>40</v>
      </c>
      <c r="O26">
        <v>5</v>
      </c>
      <c r="P26">
        <v>5</v>
      </c>
      <c r="Q26">
        <v>5</v>
      </c>
      <c r="R26">
        <v>5</v>
      </c>
      <c r="S26">
        <v>20</v>
      </c>
    </row>
    <row r="27" spans="1:19" x14ac:dyDescent="0.25">
      <c r="A27" t="s">
        <v>59</v>
      </c>
      <c r="B27" t="s">
        <v>31</v>
      </c>
      <c r="C27" s="95">
        <v>24</v>
      </c>
      <c r="D27" t="s">
        <v>20</v>
      </c>
      <c r="E27" t="s">
        <v>21</v>
      </c>
      <c r="F27">
        <v>4</v>
      </c>
      <c r="G27">
        <v>5</v>
      </c>
      <c r="H27">
        <v>4</v>
      </c>
      <c r="I27">
        <v>4</v>
      </c>
      <c r="J27">
        <v>4</v>
      </c>
      <c r="K27">
        <v>4</v>
      </c>
      <c r="L27">
        <v>4</v>
      </c>
      <c r="M27">
        <v>5</v>
      </c>
      <c r="N27">
        <v>34</v>
      </c>
      <c r="O27">
        <v>5</v>
      </c>
      <c r="P27">
        <v>5</v>
      </c>
      <c r="Q27">
        <v>5</v>
      </c>
      <c r="R27">
        <v>5</v>
      </c>
      <c r="S27">
        <v>20</v>
      </c>
    </row>
    <row r="28" spans="1:19" x14ac:dyDescent="0.25">
      <c r="A28" t="s">
        <v>60</v>
      </c>
      <c r="B28" t="s">
        <v>31</v>
      </c>
      <c r="C28" s="96">
        <v>30</v>
      </c>
      <c r="D28" t="s">
        <v>20</v>
      </c>
      <c r="E28" t="s">
        <v>27</v>
      </c>
      <c r="F28">
        <v>5</v>
      </c>
      <c r="G28">
        <v>4</v>
      </c>
      <c r="H28">
        <v>4</v>
      </c>
      <c r="I28">
        <v>4</v>
      </c>
      <c r="J28">
        <v>4</v>
      </c>
      <c r="K28">
        <v>4</v>
      </c>
      <c r="L28">
        <v>4</v>
      </c>
      <c r="M28">
        <v>4</v>
      </c>
      <c r="N28">
        <v>33</v>
      </c>
      <c r="O28">
        <v>5</v>
      </c>
      <c r="P28">
        <v>5</v>
      </c>
      <c r="Q28">
        <v>5</v>
      </c>
      <c r="R28">
        <v>5</v>
      </c>
      <c r="S28">
        <v>20</v>
      </c>
    </row>
    <row r="29" spans="1:19" x14ac:dyDescent="0.25">
      <c r="A29" t="s">
        <v>61</v>
      </c>
      <c r="B29" t="s">
        <v>19</v>
      </c>
      <c r="C29" s="95" t="s">
        <v>62</v>
      </c>
      <c r="D29" t="s">
        <v>29</v>
      </c>
      <c r="E29" t="s">
        <v>27</v>
      </c>
      <c r="F29">
        <v>4</v>
      </c>
      <c r="G29">
        <v>5</v>
      </c>
      <c r="H29">
        <v>5</v>
      </c>
      <c r="I29">
        <v>5</v>
      </c>
      <c r="J29">
        <v>3</v>
      </c>
      <c r="K29">
        <v>4</v>
      </c>
      <c r="L29">
        <v>1</v>
      </c>
      <c r="M29">
        <v>3</v>
      </c>
      <c r="N29">
        <v>30</v>
      </c>
      <c r="O29">
        <v>4</v>
      </c>
      <c r="P29">
        <v>4</v>
      </c>
      <c r="Q29">
        <v>5</v>
      </c>
      <c r="R29">
        <v>4</v>
      </c>
      <c r="S29">
        <v>17</v>
      </c>
    </row>
    <row r="30" spans="1:19" x14ac:dyDescent="0.25">
      <c r="A30" t="s">
        <v>63</v>
      </c>
      <c r="B30" t="s">
        <v>31</v>
      </c>
      <c r="C30" s="95">
        <v>24</v>
      </c>
      <c r="D30" t="s">
        <v>20</v>
      </c>
      <c r="E30" t="s">
        <v>21</v>
      </c>
      <c r="F30">
        <v>5</v>
      </c>
      <c r="G30">
        <v>5</v>
      </c>
      <c r="H30">
        <v>5</v>
      </c>
      <c r="I30">
        <v>5</v>
      </c>
      <c r="J30">
        <v>5</v>
      </c>
      <c r="K30">
        <v>5</v>
      </c>
      <c r="L30">
        <v>5</v>
      </c>
      <c r="M30">
        <v>5</v>
      </c>
      <c r="N30">
        <v>40</v>
      </c>
      <c r="O30">
        <v>5</v>
      </c>
      <c r="P30">
        <v>5</v>
      </c>
      <c r="Q30">
        <v>5</v>
      </c>
      <c r="R30">
        <v>5</v>
      </c>
      <c r="S30">
        <v>20</v>
      </c>
    </row>
    <row r="31" spans="1:19" x14ac:dyDescent="0.25">
      <c r="A31" t="s">
        <v>64</v>
      </c>
      <c r="B31" t="s">
        <v>19</v>
      </c>
      <c r="C31" s="95" t="s">
        <v>65</v>
      </c>
      <c r="D31" t="s">
        <v>20</v>
      </c>
      <c r="E31" t="s">
        <v>27</v>
      </c>
      <c r="F31">
        <v>5</v>
      </c>
      <c r="G31">
        <v>5</v>
      </c>
      <c r="H31">
        <v>5</v>
      </c>
      <c r="I31">
        <v>5</v>
      </c>
      <c r="J31">
        <v>3</v>
      </c>
      <c r="K31">
        <v>5</v>
      </c>
      <c r="L31">
        <v>4</v>
      </c>
      <c r="M31">
        <v>5</v>
      </c>
      <c r="N31">
        <v>37</v>
      </c>
      <c r="O31">
        <v>5</v>
      </c>
      <c r="P31">
        <v>5</v>
      </c>
      <c r="Q31">
        <v>5</v>
      </c>
      <c r="R31">
        <v>5</v>
      </c>
      <c r="S31">
        <v>20</v>
      </c>
    </row>
    <row r="32" spans="1:19" x14ac:dyDescent="0.25">
      <c r="A32" t="s">
        <v>66</v>
      </c>
      <c r="B32" t="s">
        <v>19</v>
      </c>
      <c r="C32" s="96" t="s">
        <v>67</v>
      </c>
      <c r="D32" t="s">
        <v>20</v>
      </c>
      <c r="E32" t="s">
        <v>21</v>
      </c>
      <c r="F32">
        <v>4</v>
      </c>
      <c r="G32">
        <v>4</v>
      </c>
      <c r="H32">
        <v>4</v>
      </c>
      <c r="I32">
        <v>4</v>
      </c>
      <c r="J32">
        <v>4</v>
      </c>
      <c r="K32">
        <v>4</v>
      </c>
      <c r="L32">
        <v>3</v>
      </c>
      <c r="M32">
        <v>4</v>
      </c>
      <c r="N32">
        <v>31</v>
      </c>
      <c r="O32">
        <v>4</v>
      </c>
      <c r="P32">
        <v>4</v>
      </c>
      <c r="Q32">
        <v>4</v>
      </c>
      <c r="R32">
        <v>4</v>
      </c>
      <c r="S32">
        <v>16</v>
      </c>
    </row>
    <row r="33" spans="1:19" x14ac:dyDescent="0.25">
      <c r="A33" t="s">
        <v>68</v>
      </c>
      <c r="B33" t="s">
        <v>19</v>
      </c>
      <c r="C33" s="95">
        <v>25</v>
      </c>
      <c r="D33" t="s">
        <v>20</v>
      </c>
      <c r="E33" t="s">
        <v>21</v>
      </c>
      <c r="F33">
        <v>5</v>
      </c>
      <c r="G33">
        <v>5</v>
      </c>
      <c r="H33">
        <v>5</v>
      </c>
      <c r="I33">
        <v>5</v>
      </c>
      <c r="J33">
        <v>5</v>
      </c>
      <c r="K33">
        <v>5</v>
      </c>
      <c r="L33">
        <v>5</v>
      </c>
      <c r="M33">
        <v>5</v>
      </c>
      <c r="N33">
        <v>40</v>
      </c>
      <c r="O33">
        <v>5</v>
      </c>
      <c r="P33">
        <v>5</v>
      </c>
      <c r="Q33">
        <v>5</v>
      </c>
      <c r="R33">
        <v>5</v>
      </c>
      <c r="S33">
        <v>20</v>
      </c>
    </row>
    <row r="34" spans="1:19" x14ac:dyDescent="0.25">
      <c r="A34" t="s">
        <v>69</v>
      </c>
      <c r="B34" t="s">
        <v>19</v>
      </c>
      <c r="C34" s="95">
        <v>23</v>
      </c>
      <c r="D34" t="s">
        <v>70</v>
      </c>
      <c r="E34" t="s">
        <v>21</v>
      </c>
      <c r="F34">
        <v>4</v>
      </c>
      <c r="G34">
        <v>4</v>
      </c>
      <c r="H34">
        <v>4</v>
      </c>
      <c r="I34">
        <v>4</v>
      </c>
      <c r="J34">
        <v>4</v>
      </c>
      <c r="K34">
        <v>4</v>
      </c>
      <c r="L34">
        <v>4</v>
      </c>
      <c r="M34">
        <v>4</v>
      </c>
      <c r="N34">
        <v>32</v>
      </c>
      <c r="O34">
        <v>4</v>
      </c>
      <c r="P34">
        <v>4</v>
      </c>
      <c r="Q34">
        <v>4</v>
      </c>
      <c r="R34">
        <v>4</v>
      </c>
      <c r="S34">
        <v>16</v>
      </c>
    </row>
    <row r="35" spans="1:19" x14ac:dyDescent="0.25">
      <c r="A35" t="s">
        <v>71</v>
      </c>
      <c r="B35" t="s">
        <v>19</v>
      </c>
      <c r="C35">
        <v>37</v>
      </c>
      <c r="D35" t="s">
        <v>20</v>
      </c>
      <c r="E35" t="s">
        <v>23</v>
      </c>
      <c r="F35">
        <v>1</v>
      </c>
      <c r="G35">
        <v>1</v>
      </c>
      <c r="H35">
        <v>1</v>
      </c>
      <c r="I35">
        <v>1</v>
      </c>
      <c r="J35">
        <v>1</v>
      </c>
      <c r="K35">
        <v>1</v>
      </c>
      <c r="L35">
        <v>1</v>
      </c>
      <c r="M35">
        <v>1</v>
      </c>
      <c r="N35">
        <v>8</v>
      </c>
      <c r="O35">
        <v>1</v>
      </c>
      <c r="P35">
        <v>1</v>
      </c>
      <c r="Q35">
        <v>1</v>
      </c>
      <c r="R35">
        <v>1</v>
      </c>
      <c r="S35">
        <v>4</v>
      </c>
    </row>
    <row r="36" spans="1:19" x14ac:dyDescent="0.25">
      <c r="A36" t="s">
        <v>72</v>
      </c>
      <c r="B36" t="s">
        <v>19</v>
      </c>
      <c r="C36" s="95">
        <v>20</v>
      </c>
      <c r="D36" t="s">
        <v>29</v>
      </c>
      <c r="E36" t="s">
        <v>27</v>
      </c>
      <c r="F36">
        <v>3</v>
      </c>
      <c r="G36">
        <v>5</v>
      </c>
      <c r="H36">
        <v>5</v>
      </c>
      <c r="I36">
        <v>4</v>
      </c>
      <c r="J36">
        <v>4</v>
      </c>
      <c r="K36">
        <v>4</v>
      </c>
      <c r="L36">
        <v>3</v>
      </c>
      <c r="M36">
        <v>4</v>
      </c>
      <c r="N36">
        <v>32</v>
      </c>
      <c r="O36">
        <v>5</v>
      </c>
      <c r="P36">
        <v>5</v>
      </c>
      <c r="Q36">
        <v>5</v>
      </c>
      <c r="R36">
        <v>5</v>
      </c>
      <c r="S36">
        <v>20</v>
      </c>
    </row>
    <row r="37" spans="1:19" x14ac:dyDescent="0.25">
      <c r="A37" t="s">
        <v>28</v>
      </c>
      <c r="B37" t="s">
        <v>19</v>
      </c>
      <c r="C37" s="95">
        <v>23</v>
      </c>
      <c r="D37" t="s">
        <v>29</v>
      </c>
      <c r="E37" t="s">
        <v>21</v>
      </c>
      <c r="F37">
        <v>5</v>
      </c>
      <c r="G37">
        <v>4</v>
      </c>
      <c r="H37">
        <v>5</v>
      </c>
      <c r="I37">
        <v>5</v>
      </c>
      <c r="J37">
        <v>4</v>
      </c>
      <c r="K37">
        <v>3</v>
      </c>
      <c r="L37">
        <v>4</v>
      </c>
      <c r="M37">
        <v>5</v>
      </c>
      <c r="N37">
        <v>35</v>
      </c>
      <c r="O37">
        <v>5</v>
      </c>
      <c r="P37">
        <v>4</v>
      </c>
      <c r="Q37">
        <v>4</v>
      </c>
      <c r="R37">
        <v>5</v>
      </c>
      <c r="S37">
        <v>18</v>
      </c>
    </row>
    <row r="38" spans="1:19" x14ac:dyDescent="0.25">
      <c r="A38" t="s">
        <v>73</v>
      </c>
      <c r="B38" t="s">
        <v>19</v>
      </c>
      <c r="C38" s="95">
        <v>25</v>
      </c>
      <c r="D38" t="s">
        <v>29</v>
      </c>
      <c r="E38" t="s">
        <v>21</v>
      </c>
      <c r="F38">
        <v>4</v>
      </c>
      <c r="G38">
        <v>5</v>
      </c>
      <c r="H38">
        <v>5</v>
      </c>
      <c r="I38">
        <v>5</v>
      </c>
      <c r="J38">
        <v>4</v>
      </c>
      <c r="K38">
        <v>4</v>
      </c>
      <c r="L38">
        <v>4</v>
      </c>
      <c r="M38">
        <v>4</v>
      </c>
      <c r="N38">
        <v>35</v>
      </c>
      <c r="O38">
        <v>5</v>
      </c>
      <c r="P38">
        <v>4</v>
      </c>
      <c r="Q38">
        <v>4</v>
      </c>
      <c r="R38">
        <v>4</v>
      </c>
      <c r="S38">
        <v>17</v>
      </c>
    </row>
    <row r="39" spans="1:19" x14ac:dyDescent="0.25">
      <c r="A39" t="s">
        <v>74</v>
      </c>
      <c r="B39" t="s">
        <v>19</v>
      </c>
      <c r="C39" s="96">
        <v>28</v>
      </c>
      <c r="D39" t="s">
        <v>75</v>
      </c>
      <c r="E39" t="s">
        <v>27</v>
      </c>
      <c r="F39">
        <v>3</v>
      </c>
      <c r="G39">
        <v>4</v>
      </c>
      <c r="H39">
        <v>4</v>
      </c>
      <c r="I39">
        <v>4</v>
      </c>
      <c r="J39">
        <v>3</v>
      </c>
      <c r="K39">
        <v>4</v>
      </c>
      <c r="L39">
        <v>4</v>
      </c>
      <c r="M39">
        <v>4</v>
      </c>
      <c r="N39">
        <v>30</v>
      </c>
      <c r="O39">
        <v>4</v>
      </c>
      <c r="P39">
        <v>4</v>
      </c>
      <c r="Q39">
        <v>4</v>
      </c>
      <c r="R39">
        <v>4</v>
      </c>
      <c r="S39">
        <v>16</v>
      </c>
    </row>
    <row r="40" spans="1:19" x14ac:dyDescent="0.25">
      <c r="A40" t="s">
        <v>76</v>
      </c>
      <c r="B40" t="s">
        <v>19</v>
      </c>
      <c r="C40" s="96">
        <v>31</v>
      </c>
      <c r="D40" t="s">
        <v>55</v>
      </c>
      <c r="E40" t="s">
        <v>21</v>
      </c>
      <c r="F40">
        <v>4</v>
      </c>
      <c r="G40">
        <v>5</v>
      </c>
      <c r="H40">
        <v>4</v>
      </c>
      <c r="I40">
        <v>5</v>
      </c>
      <c r="J40">
        <v>5</v>
      </c>
      <c r="K40">
        <v>4</v>
      </c>
      <c r="L40">
        <v>4</v>
      </c>
      <c r="M40">
        <v>4</v>
      </c>
      <c r="N40">
        <v>35</v>
      </c>
      <c r="O40">
        <v>4</v>
      </c>
      <c r="P40">
        <v>4</v>
      </c>
      <c r="Q40">
        <v>4</v>
      </c>
      <c r="R40">
        <v>4</v>
      </c>
      <c r="S40">
        <v>16</v>
      </c>
    </row>
    <row r="41" spans="1:19" x14ac:dyDescent="0.25">
      <c r="F41">
        <v>4</v>
      </c>
      <c r="G41">
        <v>4</v>
      </c>
      <c r="H41">
        <v>4</v>
      </c>
      <c r="I41">
        <v>4</v>
      </c>
      <c r="J41">
        <v>5</v>
      </c>
      <c r="K41">
        <v>4</v>
      </c>
      <c r="L41">
        <v>4</v>
      </c>
      <c r="M41">
        <v>4</v>
      </c>
      <c r="N41">
        <v>33</v>
      </c>
      <c r="O41">
        <v>5</v>
      </c>
      <c r="P41">
        <v>5</v>
      </c>
      <c r="Q41">
        <v>5</v>
      </c>
      <c r="R41">
        <v>4</v>
      </c>
      <c r="S41">
        <v>19</v>
      </c>
    </row>
    <row r="42" spans="1:19" x14ac:dyDescent="0.25">
      <c r="F42">
        <v>4</v>
      </c>
      <c r="G42">
        <v>5</v>
      </c>
      <c r="H42">
        <v>4</v>
      </c>
      <c r="I42">
        <v>4</v>
      </c>
      <c r="J42">
        <v>4</v>
      </c>
      <c r="K42">
        <v>4</v>
      </c>
      <c r="L42">
        <v>4</v>
      </c>
      <c r="M42">
        <v>4</v>
      </c>
      <c r="N42">
        <v>33</v>
      </c>
      <c r="O42">
        <v>5</v>
      </c>
      <c r="P42">
        <v>5</v>
      </c>
      <c r="Q42">
        <v>5</v>
      </c>
      <c r="R42">
        <v>4</v>
      </c>
      <c r="S42">
        <v>19</v>
      </c>
    </row>
    <row r="43" spans="1:19" x14ac:dyDescent="0.25">
      <c r="F43">
        <v>4</v>
      </c>
      <c r="G43">
        <v>4</v>
      </c>
      <c r="H43">
        <v>4</v>
      </c>
      <c r="I43">
        <v>5</v>
      </c>
      <c r="J43">
        <v>4</v>
      </c>
      <c r="K43">
        <v>4</v>
      </c>
      <c r="L43">
        <v>5</v>
      </c>
      <c r="M43">
        <v>4</v>
      </c>
      <c r="N43">
        <v>34</v>
      </c>
      <c r="O43">
        <v>5</v>
      </c>
      <c r="P43">
        <v>5</v>
      </c>
      <c r="Q43">
        <v>5</v>
      </c>
      <c r="R43">
        <v>4</v>
      </c>
      <c r="S43">
        <v>19</v>
      </c>
    </row>
    <row r="44" spans="1:19" x14ac:dyDescent="0.25">
      <c r="F44">
        <v>5</v>
      </c>
      <c r="G44">
        <v>5</v>
      </c>
      <c r="H44">
        <v>5</v>
      </c>
      <c r="I44">
        <v>4</v>
      </c>
      <c r="J44">
        <v>5</v>
      </c>
      <c r="K44">
        <v>4</v>
      </c>
      <c r="L44">
        <v>4</v>
      </c>
      <c r="M44">
        <v>4</v>
      </c>
      <c r="N44">
        <v>36</v>
      </c>
      <c r="O44">
        <v>5</v>
      </c>
      <c r="P44">
        <v>5</v>
      </c>
      <c r="Q44">
        <v>5</v>
      </c>
      <c r="R44">
        <v>4</v>
      </c>
      <c r="S44">
        <v>19</v>
      </c>
    </row>
    <row r="45" spans="1:19" x14ac:dyDescent="0.25">
      <c r="F45">
        <v>4</v>
      </c>
      <c r="G45">
        <v>5</v>
      </c>
      <c r="H45">
        <v>4</v>
      </c>
      <c r="I45">
        <v>5</v>
      </c>
      <c r="J45">
        <v>5</v>
      </c>
      <c r="K45">
        <v>5</v>
      </c>
      <c r="L45">
        <v>5</v>
      </c>
      <c r="M45">
        <v>5</v>
      </c>
      <c r="N45">
        <v>38</v>
      </c>
      <c r="O45">
        <v>5</v>
      </c>
      <c r="P45">
        <v>5</v>
      </c>
      <c r="Q45">
        <v>5</v>
      </c>
      <c r="R45">
        <v>4</v>
      </c>
      <c r="S45">
        <v>19</v>
      </c>
    </row>
    <row r="46" spans="1:19" x14ac:dyDescent="0.25">
      <c r="F46">
        <v>2</v>
      </c>
      <c r="G46">
        <v>4</v>
      </c>
      <c r="H46">
        <v>4</v>
      </c>
      <c r="I46">
        <v>4</v>
      </c>
      <c r="J46">
        <v>5</v>
      </c>
      <c r="K46">
        <v>4</v>
      </c>
      <c r="L46">
        <v>4</v>
      </c>
      <c r="M46">
        <v>3</v>
      </c>
      <c r="N46">
        <v>30</v>
      </c>
      <c r="O46">
        <v>5</v>
      </c>
      <c r="P46">
        <v>5</v>
      </c>
      <c r="Q46">
        <v>5</v>
      </c>
      <c r="R46">
        <v>4</v>
      </c>
      <c r="S46">
        <v>19</v>
      </c>
    </row>
    <row r="47" spans="1:19" x14ac:dyDescent="0.25">
      <c r="F47">
        <v>4</v>
      </c>
      <c r="G47">
        <v>5</v>
      </c>
      <c r="H47">
        <v>4</v>
      </c>
      <c r="I47">
        <v>5</v>
      </c>
      <c r="J47">
        <v>5</v>
      </c>
      <c r="K47">
        <v>4</v>
      </c>
      <c r="L47">
        <v>5</v>
      </c>
      <c r="M47">
        <v>4</v>
      </c>
      <c r="N47">
        <v>36</v>
      </c>
      <c r="O47">
        <v>5</v>
      </c>
      <c r="P47">
        <v>5</v>
      </c>
      <c r="Q47">
        <v>5</v>
      </c>
      <c r="R47">
        <v>4</v>
      </c>
      <c r="S47">
        <v>19</v>
      </c>
    </row>
    <row r="48" spans="1:19" x14ac:dyDescent="0.25">
      <c r="F48">
        <v>4</v>
      </c>
      <c r="G48">
        <v>5</v>
      </c>
      <c r="H48">
        <v>4</v>
      </c>
      <c r="I48">
        <v>5</v>
      </c>
      <c r="J48">
        <v>5</v>
      </c>
      <c r="K48">
        <v>5</v>
      </c>
      <c r="L48">
        <v>4</v>
      </c>
      <c r="M48">
        <v>4</v>
      </c>
      <c r="N48">
        <v>36</v>
      </c>
      <c r="O48">
        <v>5</v>
      </c>
      <c r="P48">
        <v>5</v>
      </c>
      <c r="Q48">
        <v>5</v>
      </c>
      <c r="R48">
        <v>4</v>
      </c>
      <c r="S48">
        <v>19</v>
      </c>
    </row>
    <row r="49" spans="6:19" x14ac:dyDescent="0.25">
      <c r="F49">
        <v>5</v>
      </c>
      <c r="G49">
        <v>5</v>
      </c>
      <c r="H49">
        <v>5</v>
      </c>
      <c r="I49">
        <v>5</v>
      </c>
      <c r="J49">
        <v>5</v>
      </c>
      <c r="K49">
        <v>5</v>
      </c>
      <c r="L49">
        <v>5</v>
      </c>
      <c r="M49">
        <v>5</v>
      </c>
      <c r="N49">
        <v>40</v>
      </c>
      <c r="O49">
        <v>5</v>
      </c>
      <c r="P49">
        <v>5</v>
      </c>
      <c r="Q49">
        <v>5</v>
      </c>
      <c r="R49">
        <v>4</v>
      </c>
      <c r="S49">
        <v>19</v>
      </c>
    </row>
    <row r="50" spans="6:19" x14ac:dyDescent="0.25">
      <c r="F50">
        <v>4</v>
      </c>
      <c r="G50">
        <v>5</v>
      </c>
      <c r="H50">
        <v>5</v>
      </c>
      <c r="I50">
        <v>5</v>
      </c>
      <c r="J50">
        <v>5</v>
      </c>
      <c r="K50">
        <v>4</v>
      </c>
      <c r="L50">
        <v>5</v>
      </c>
      <c r="M50">
        <v>5</v>
      </c>
      <c r="N50">
        <v>38</v>
      </c>
      <c r="O50">
        <v>5</v>
      </c>
      <c r="P50">
        <v>5</v>
      </c>
      <c r="Q50">
        <v>5</v>
      </c>
      <c r="R50">
        <v>4</v>
      </c>
      <c r="S50">
        <v>19</v>
      </c>
    </row>
    <row r="51" spans="6:19" x14ac:dyDescent="0.25">
      <c r="F51">
        <v>4</v>
      </c>
      <c r="G51">
        <v>4</v>
      </c>
      <c r="H51">
        <v>4</v>
      </c>
      <c r="I51">
        <v>4</v>
      </c>
      <c r="J51">
        <v>4</v>
      </c>
      <c r="K51">
        <v>4</v>
      </c>
      <c r="L51">
        <v>4</v>
      </c>
      <c r="M51">
        <v>3</v>
      </c>
      <c r="N51">
        <v>31</v>
      </c>
      <c r="O51">
        <v>5</v>
      </c>
      <c r="P51">
        <v>5</v>
      </c>
      <c r="Q51">
        <v>5</v>
      </c>
      <c r="R51">
        <v>4</v>
      </c>
      <c r="S51">
        <v>19</v>
      </c>
    </row>
    <row r="52" spans="6:19" x14ac:dyDescent="0.25">
      <c r="F52">
        <v>4</v>
      </c>
      <c r="G52">
        <v>4</v>
      </c>
      <c r="H52">
        <v>4</v>
      </c>
      <c r="I52">
        <v>4</v>
      </c>
      <c r="J52">
        <v>4</v>
      </c>
      <c r="K52">
        <v>4</v>
      </c>
      <c r="L52">
        <v>5</v>
      </c>
      <c r="M52">
        <v>5</v>
      </c>
      <c r="N52">
        <v>34</v>
      </c>
      <c r="O52">
        <v>5</v>
      </c>
      <c r="P52">
        <v>5</v>
      </c>
      <c r="Q52">
        <v>5</v>
      </c>
      <c r="R52">
        <v>4</v>
      </c>
      <c r="S52">
        <v>19</v>
      </c>
    </row>
    <row r="53" spans="6:19" x14ac:dyDescent="0.25">
      <c r="F53">
        <v>4</v>
      </c>
      <c r="G53">
        <v>4</v>
      </c>
      <c r="H53">
        <v>4</v>
      </c>
      <c r="I53">
        <v>4</v>
      </c>
      <c r="J53">
        <v>4</v>
      </c>
      <c r="K53">
        <v>4</v>
      </c>
      <c r="L53">
        <v>4</v>
      </c>
      <c r="M53">
        <v>4</v>
      </c>
      <c r="N53">
        <v>32</v>
      </c>
      <c r="O53">
        <v>5</v>
      </c>
      <c r="P53">
        <v>5</v>
      </c>
      <c r="Q53">
        <v>5</v>
      </c>
      <c r="R53">
        <v>4</v>
      </c>
      <c r="S53">
        <v>19</v>
      </c>
    </row>
    <row r="54" spans="6:19" x14ac:dyDescent="0.25">
      <c r="F54">
        <v>3</v>
      </c>
      <c r="G54">
        <v>5</v>
      </c>
      <c r="H54">
        <v>4</v>
      </c>
      <c r="I54">
        <v>3</v>
      </c>
      <c r="J54">
        <v>2</v>
      </c>
      <c r="K54">
        <v>2</v>
      </c>
      <c r="L54">
        <v>3</v>
      </c>
      <c r="M54">
        <v>3</v>
      </c>
      <c r="N54">
        <v>25</v>
      </c>
      <c r="O54">
        <v>5</v>
      </c>
      <c r="P54">
        <v>5</v>
      </c>
      <c r="Q54">
        <v>5</v>
      </c>
      <c r="R54">
        <v>4</v>
      </c>
      <c r="S54">
        <v>19</v>
      </c>
    </row>
    <row r="55" spans="6:19" x14ac:dyDescent="0.25">
      <c r="F55">
        <v>3</v>
      </c>
      <c r="G55">
        <v>5</v>
      </c>
      <c r="H55">
        <v>3</v>
      </c>
      <c r="I55">
        <v>4</v>
      </c>
      <c r="J55">
        <v>5</v>
      </c>
      <c r="K55">
        <v>3</v>
      </c>
      <c r="L55">
        <v>4</v>
      </c>
      <c r="M55">
        <v>3</v>
      </c>
      <c r="N55">
        <v>30</v>
      </c>
      <c r="O55">
        <v>5</v>
      </c>
      <c r="P55">
        <v>5</v>
      </c>
      <c r="Q55">
        <v>5</v>
      </c>
      <c r="R55">
        <v>4</v>
      </c>
      <c r="S55">
        <v>19</v>
      </c>
    </row>
    <row r="56" spans="6:19" x14ac:dyDescent="0.25">
      <c r="F56">
        <v>5</v>
      </c>
      <c r="G56">
        <v>5</v>
      </c>
      <c r="H56">
        <v>4</v>
      </c>
      <c r="I56">
        <v>4</v>
      </c>
      <c r="J56">
        <v>5</v>
      </c>
      <c r="K56">
        <v>4</v>
      </c>
      <c r="L56">
        <v>4</v>
      </c>
      <c r="M56">
        <v>4</v>
      </c>
      <c r="N56">
        <v>35</v>
      </c>
      <c r="O56">
        <v>5</v>
      </c>
      <c r="P56">
        <v>5</v>
      </c>
      <c r="Q56">
        <v>5</v>
      </c>
      <c r="R56">
        <v>4</v>
      </c>
      <c r="S56">
        <v>19</v>
      </c>
    </row>
    <row r="57" spans="6:19" x14ac:dyDescent="0.25">
      <c r="F57">
        <v>4</v>
      </c>
      <c r="G57">
        <v>4</v>
      </c>
      <c r="H57">
        <v>4</v>
      </c>
      <c r="I57">
        <v>4</v>
      </c>
      <c r="J57">
        <v>4</v>
      </c>
      <c r="K57">
        <v>4</v>
      </c>
      <c r="L57">
        <v>4</v>
      </c>
      <c r="M57">
        <v>3</v>
      </c>
      <c r="N57">
        <v>31</v>
      </c>
      <c r="O57">
        <v>5</v>
      </c>
      <c r="P57">
        <v>5</v>
      </c>
      <c r="Q57">
        <v>5</v>
      </c>
      <c r="R57">
        <v>4</v>
      </c>
      <c r="S57">
        <v>19</v>
      </c>
    </row>
    <row r="58" spans="6:19" x14ac:dyDescent="0.25">
      <c r="F58">
        <v>4</v>
      </c>
      <c r="G58">
        <v>4</v>
      </c>
      <c r="H58">
        <v>4</v>
      </c>
      <c r="I58">
        <v>4</v>
      </c>
      <c r="J58">
        <v>5</v>
      </c>
      <c r="K58">
        <v>4</v>
      </c>
      <c r="L58">
        <v>3</v>
      </c>
      <c r="M58">
        <v>3</v>
      </c>
      <c r="N58">
        <v>31</v>
      </c>
      <c r="O58">
        <v>5</v>
      </c>
      <c r="P58">
        <v>5</v>
      </c>
      <c r="Q58">
        <v>5</v>
      </c>
      <c r="R58">
        <v>4</v>
      </c>
      <c r="S58">
        <v>19</v>
      </c>
    </row>
    <row r="59" spans="6:19" x14ac:dyDescent="0.25">
      <c r="F59">
        <v>5</v>
      </c>
      <c r="G59">
        <v>5</v>
      </c>
      <c r="H59">
        <v>4</v>
      </c>
      <c r="I59">
        <v>5</v>
      </c>
      <c r="J59">
        <v>5</v>
      </c>
      <c r="K59">
        <v>4</v>
      </c>
      <c r="L59">
        <v>4</v>
      </c>
      <c r="M59">
        <v>3</v>
      </c>
      <c r="N59">
        <v>35</v>
      </c>
      <c r="O59">
        <v>5</v>
      </c>
      <c r="P59">
        <v>5</v>
      </c>
      <c r="Q59">
        <v>5</v>
      </c>
      <c r="R59">
        <v>4</v>
      </c>
      <c r="S59">
        <v>19</v>
      </c>
    </row>
    <row r="60" spans="6:19" x14ac:dyDescent="0.25">
      <c r="F60">
        <v>5</v>
      </c>
      <c r="G60">
        <v>5</v>
      </c>
      <c r="H60">
        <v>5</v>
      </c>
      <c r="I60">
        <v>5</v>
      </c>
      <c r="J60">
        <v>5</v>
      </c>
      <c r="K60">
        <v>5</v>
      </c>
      <c r="L60">
        <v>4</v>
      </c>
      <c r="M60">
        <v>4</v>
      </c>
      <c r="N60">
        <v>38</v>
      </c>
      <c r="O60">
        <v>5</v>
      </c>
      <c r="P60">
        <v>5</v>
      </c>
      <c r="Q60">
        <v>5</v>
      </c>
      <c r="R60">
        <v>4</v>
      </c>
      <c r="S60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31"/>
  <sheetViews>
    <sheetView workbookViewId="0">
      <selection activeCell="C15" sqref="C15"/>
    </sheetView>
  </sheetViews>
  <sheetFormatPr defaultRowHeight="12.5" x14ac:dyDescent="0.25"/>
  <sheetData>
    <row r="1" spans="1:20" ht="14" x14ac:dyDescent="0.25">
      <c r="A1" s="74" t="s">
        <v>80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17"/>
      <c r="M1" s="74" t="s">
        <v>80</v>
      </c>
      <c r="N1" s="74"/>
      <c r="O1" s="74"/>
      <c r="P1" s="74"/>
      <c r="Q1" s="74"/>
      <c r="R1" s="74"/>
      <c r="S1" s="74"/>
      <c r="T1" s="17"/>
    </row>
    <row r="2" spans="1:20" ht="23" x14ac:dyDescent="0.25">
      <c r="A2" s="75" t="s">
        <v>79</v>
      </c>
      <c r="B2" s="75"/>
      <c r="C2" s="18" t="s">
        <v>81</v>
      </c>
      <c r="D2" s="19" t="s">
        <v>82</v>
      </c>
      <c r="E2" s="19" t="s">
        <v>83</v>
      </c>
      <c r="F2" s="19" t="s">
        <v>84</v>
      </c>
      <c r="G2" s="19" t="s">
        <v>85</v>
      </c>
      <c r="H2" s="19" t="s">
        <v>86</v>
      </c>
      <c r="I2" s="19" t="s">
        <v>87</v>
      </c>
      <c r="J2" s="19" t="s">
        <v>88</v>
      </c>
      <c r="K2" s="20" t="s">
        <v>89</v>
      </c>
      <c r="L2" s="17"/>
      <c r="M2" s="75" t="s">
        <v>79</v>
      </c>
      <c r="N2" s="75"/>
      <c r="O2" s="18" t="s">
        <v>129</v>
      </c>
      <c r="P2" s="19" t="s">
        <v>130</v>
      </c>
      <c r="Q2" s="19" t="s">
        <v>131</v>
      </c>
      <c r="R2" s="19" t="s">
        <v>132</v>
      </c>
      <c r="S2" s="20" t="s">
        <v>133</v>
      </c>
      <c r="T2" s="17"/>
    </row>
    <row r="3" spans="1:20" ht="34.5" x14ac:dyDescent="0.25">
      <c r="A3" s="76" t="s">
        <v>81</v>
      </c>
      <c r="B3" s="21" t="s">
        <v>90</v>
      </c>
      <c r="C3" s="22">
        <v>1</v>
      </c>
      <c r="D3" s="23" t="s">
        <v>95</v>
      </c>
      <c r="E3" s="23" t="s">
        <v>96</v>
      </c>
      <c r="F3" s="23" t="s">
        <v>97</v>
      </c>
      <c r="G3" s="23" t="s">
        <v>98</v>
      </c>
      <c r="H3" s="23" t="s">
        <v>99</v>
      </c>
      <c r="I3" s="24">
        <v>0.20906638581133291</v>
      </c>
      <c r="J3" s="23" t="s">
        <v>100</v>
      </c>
      <c r="K3" s="25" t="s">
        <v>101</v>
      </c>
      <c r="L3" s="17"/>
      <c r="M3" s="76" t="s">
        <v>129</v>
      </c>
      <c r="N3" s="21" t="s">
        <v>90</v>
      </c>
      <c r="O3" s="22">
        <v>1</v>
      </c>
      <c r="P3" s="23" t="s">
        <v>134</v>
      </c>
      <c r="Q3" s="23" t="s">
        <v>135</v>
      </c>
      <c r="R3" s="23" t="s">
        <v>136</v>
      </c>
      <c r="S3" s="25" t="s">
        <v>137</v>
      </c>
      <c r="T3" s="17"/>
    </row>
    <row r="4" spans="1:20" ht="23" x14ac:dyDescent="0.25">
      <c r="A4" s="77"/>
      <c r="B4" s="26" t="s">
        <v>91</v>
      </c>
      <c r="C4" s="27"/>
      <c r="D4" s="28">
        <v>3.5546852291134597E-7</v>
      </c>
      <c r="E4" s="28">
        <v>5.0589064833672073E-6</v>
      </c>
      <c r="F4" s="28">
        <v>4.5899871169978266E-3</v>
      </c>
      <c r="G4" s="28">
        <v>1.2072914919928918E-3</v>
      </c>
      <c r="H4" s="28">
        <v>1.8973940526982373E-6</v>
      </c>
      <c r="I4" s="28">
        <v>0.10890675905689627</v>
      </c>
      <c r="J4" s="28">
        <v>5.2433948059882523E-5</v>
      </c>
      <c r="K4" s="29">
        <v>3.9227497315730967E-10</v>
      </c>
      <c r="L4" s="17"/>
      <c r="M4" s="77"/>
      <c r="N4" s="26" t="s">
        <v>91</v>
      </c>
      <c r="O4" s="27"/>
      <c r="P4" s="28">
        <v>2.6093906528491604E-13</v>
      </c>
      <c r="Q4" s="28">
        <v>7.8201687950073308E-22</v>
      </c>
      <c r="R4" s="28">
        <v>6.4658232578963355E-8</v>
      </c>
      <c r="S4" s="29">
        <v>1.4882074748878127E-26</v>
      </c>
      <c r="T4" s="17"/>
    </row>
    <row r="5" spans="1:20" x14ac:dyDescent="0.25">
      <c r="A5" s="78"/>
      <c r="B5" s="30" t="s">
        <v>92</v>
      </c>
      <c r="C5" s="31">
        <v>60</v>
      </c>
      <c r="D5" s="32">
        <v>60</v>
      </c>
      <c r="E5" s="32">
        <v>60</v>
      </c>
      <c r="F5" s="32">
        <v>60</v>
      </c>
      <c r="G5" s="32">
        <v>60</v>
      </c>
      <c r="H5" s="32">
        <v>60</v>
      </c>
      <c r="I5" s="32">
        <v>60</v>
      </c>
      <c r="J5" s="32">
        <v>60</v>
      </c>
      <c r="K5" s="33">
        <v>60</v>
      </c>
      <c r="L5" s="17"/>
      <c r="M5" s="78"/>
      <c r="N5" s="30" t="s">
        <v>92</v>
      </c>
      <c r="O5" s="31">
        <v>60</v>
      </c>
      <c r="P5" s="32">
        <v>60</v>
      </c>
      <c r="Q5" s="32">
        <v>60</v>
      </c>
      <c r="R5" s="32">
        <v>60</v>
      </c>
      <c r="S5" s="33">
        <v>60</v>
      </c>
      <c r="T5" s="17"/>
    </row>
    <row r="6" spans="1:20" ht="34.5" x14ac:dyDescent="0.25">
      <c r="A6" s="78" t="s">
        <v>82</v>
      </c>
      <c r="B6" s="26" t="s">
        <v>90</v>
      </c>
      <c r="C6" s="34" t="s">
        <v>95</v>
      </c>
      <c r="D6" s="35">
        <v>1</v>
      </c>
      <c r="E6" s="36" t="s">
        <v>102</v>
      </c>
      <c r="F6" s="36" t="s">
        <v>103</v>
      </c>
      <c r="G6" s="36" t="s">
        <v>104</v>
      </c>
      <c r="H6" s="36" t="s">
        <v>105</v>
      </c>
      <c r="I6" s="36" t="s">
        <v>106</v>
      </c>
      <c r="J6" s="36" t="s">
        <v>107</v>
      </c>
      <c r="K6" s="37" t="s">
        <v>108</v>
      </c>
      <c r="L6" s="17"/>
      <c r="M6" s="78" t="s">
        <v>130</v>
      </c>
      <c r="N6" s="26" t="s">
        <v>90</v>
      </c>
      <c r="O6" s="34" t="s">
        <v>134</v>
      </c>
      <c r="P6" s="35">
        <v>1</v>
      </c>
      <c r="Q6" s="36" t="s">
        <v>134</v>
      </c>
      <c r="R6" s="36" t="s">
        <v>138</v>
      </c>
      <c r="S6" s="37" t="s">
        <v>139</v>
      </c>
      <c r="T6" s="17"/>
    </row>
    <row r="7" spans="1:20" ht="23" x14ac:dyDescent="0.25">
      <c r="A7" s="77"/>
      <c r="B7" s="26" t="s">
        <v>91</v>
      </c>
      <c r="C7" s="38">
        <v>3.5546852291134597E-7</v>
      </c>
      <c r="D7" s="39"/>
      <c r="E7" s="28">
        <v>2.2417287015129584E-8</v>
      </c>
      <c r="F7" s="28">
        <v>2.553466540713626E-4</v>
      </c>
      <c r="G7" s="28">
        <v>3.1254119443899317E-4</v>
      </c>
      <c r="H7" s="28">
        <v>1.7452902854455405E-7</v>
      </c>
      <c r="I7" s="28">
        <v>1.8194814160298493E-2</v>
      </c>
      <c r="J7" s="28">
        <v>1.4409481432640001E-4</v>
      </c>
      <c r="K7" s="29">
        <v>2.7781225497815651E-12</v>
      </c>
      <c r="L7" s="17"/>
      <c r="M7" s="77"/>
      <c r="N7" s="26" t="s">
        <v>91</v>
      </c>
      <c r="O7" s="38">
        <v>2.6093906528491604E-13</v>
      </c>
      <c r="P7" s="39"/>
      <c r="Q7" s="28">
        <v>2.6093906528491604E-13</v>
      </c>
      <c r="R7" s="28">
        <v>1.3120625324979357E-5</v>
      </c>
      <c r="S7" s="29">
        <v>3.271766397878997E-20</v>
      </c>
      <c r="T7" s="17"/>
    </row>
    <row r="8" spans="1:20" x14ac:dyDescent="0.25">
      <c r="A8" s="78"/>
      <c r="B8" s="30" t="s">
        <v>92</v>
      </c>
      <c r="C8" s="31">
        <v>60</v>
      </c>
      <c r="D8" s="32">
        <v>60</v>
      </c>
      <c r="E8" s="32">
        <v>60</v>
      </c>
      <c r="F8" s="32">
        <v>60</v>
      </c>
      <c r="G8" s="32">
        <v>60</v>
      </c>
      <c r="H8" s="32">
        <v>60</v>
      </c>
      <c r="I8" s="32">
        <v>60</v>
      </c>
      <c r="J8" s="32">
        <v>60</v>
      </c>
      <c r="K8" s="33">
        <v>60</v>
      </c>
      <c r="L8" s="17"/>
      <c r="M8" s="78"/>
      <c r="N8" s="30" t="s">
        <v>92</v>
      </c>
      <c r="O8" s="31">
        <v>60</v>
      </c>
      <c r="P8" s="32">
        <v>60</v>
      </c>
      <c r="Q8" s="32">
        <v>60</v>
      </c>
      <c r="R8" s="32">
        <v>60</v>
      </c>
      <c r="S8" s="33">
        <v>60</v>
      </c>
      <c r="T8" s="17"/>
    </row>
    <row r="9" spans="1:20" ht="34.5" x14ac:dyDescent="0.25">
      <c r="A9" s="78" t="s">
        <v>83</v>
      </c>
      <c r="B9" s="26" t="s">
        <v>90</v>
      </c>
      <c r="C9" s="34" t="s">
        <v>96</v>
      </c>
      <c r="D9" s="36" t="s">
        <v>102</v>
      </c>
      <c r="E9" s="35">
        <v>1</v>
      </c>
      <c r="F9" s="36" t="s">
        <v>109</v>
      </c>
      <c r="G9" s="36" t="s">
        <v>110</v>
      </c>
      <c r="H9" s="36" t="s">
        <v>111</v>
      </c>
      <c r="I9" s="36" t="s">
        <v>112</v>
      </c>
      <c r="J9" s="36" t="s">
        <v>113</v>
      </c>
      <c r="K9" s="37" t="s">
        <v>114</v>
      </c>
      <c r="L9" s="17"/>
      <c r="M9" s="78" t="s">
        <v>131</v>
      </c>
      <c r="N9" s="26" t="s">
        <v>90</v>
      </c>
      <c r="O9" s="34" t="s">
        <v>135</v>
      </c>
      <c r="P9" s="36" t="s">
        <v>134</v>
      </c>
      <c r="Q9" s="35">
        <v>1</v>
      </c>
      <c r="R9" s="36" t="s">
        <v>140</v>
      </c>
      <c r="S9" s="37" t="s">
        <v>141</v>
      </c>
      <c r="T9" s="17"/>
    </row>
    <row r="10" spans="1:20" ht="23" x14ac:dyDescent="0.25">
      <c r="A10" s="77"/>
      <c r="B10" s="26" t="s">
        <v>91</v>
      </c>
      <c r="C10" s="38">
        <v>5.0589064833672073E-6</v>
      </c>
      <c r="D10" s="28">
        <v>2.2417287015129584E-8</v>
      </c>
      <c r="E10" s="39"/>
      <c r="F10" s="28">
        <v>1.7604902778388452E-6</v>
      </c>
      <c r="G10" s="28">
        <v>2.1486292679783307E-2</v>
      </c>
      <c r="H10" s="28">
        <v>4.038296371116276E-6</v>
      </c>
      <c r="I10" s="28">
        <v>3.1571074247974555E-2</v>
      </c>
      <c r="J10" s="28">
        <v>5.9916667326108155E-6</v>
      </c>
      <c r="K10" s="29">
        <v>1.6702042040930044E-11</v>
      </c>
      <c r="L10" s="17"/>
      <c r="M10" s="77"/>
      <c r="N10" s="26" t="s">
        <v>91</v>
      </c>
      <c r="O10" s="38">
        <v>7.8201687950073308E-22</v>
      </c>
      <c r="P10" s="28">
        <v>2.6093906528491604E-13</v>
      </c>
      <c r="Q10" s="39"/>
      <c r="R10" s="28">
        <v>4.1677384036792305E-10</v>
      </c>
      <c r="S10" s="29">
        <v>2.3081415279410192E-30</v>
      </c>
      <c r="T10" s="17"/>
    </row>
    <row r="11" spans="1:20" x14ac:dyDescent="0.25">
      <c r="A11" s="78"/>
      <c r="B11" s="30" t="s">
        <v>92</v>
      </c>
      <c r="C11" s="31">
        <v>60</v>
      </c>
      <c r="D11" s="32">
        <v>60</v>
      </c>
      <c r="E11" s="32">
        <v>60</v>
      </c>
      <c r="F11" s="32">
        <v>60</v>
      </c>
      <c r="G11" s="32">
        <v>60</v>
      </c>
      <c r="H11" s="32">
        <v>60</v>
      </c>
      <c r="I11" s="32">
        <v>60</v>
      </c>
      <c r="J11" s="32">
        <v>60</v>
      </c>
      <c r="K11" s="33">
        <v>60</v>
      </c>
      <c r="L11" s="17"/>
      <c r="M11" s="78"/>
      <c r="N11" s="30" t="s">
        <v>92</v>
      </c>
      <c r="O11" s="31">
        <v>60</v>
      </c>
      <c r="P11" s="32">
        <v>60</v>
      </c>
      <c r="Q11" s="32">
        <v>60</v>
      </c>
      <c r="R11" s="32">
        <v>60</v>
      </c>
      <c r="S11" s="33">
        <v>60</v>
      </c>
      <c r="T11" s="17"/>
    </row>
    <row r="12" spans="1:20" ht="34.5" x14ac:dyDescent="0.25">
      <c r="A12" s="78" t="s">
        <v>84</v>
      </c>
      <c r="B12" s="26" t="s">
        <v>90</v>
      </c>
      <c r="C12" s="34" t="s">
        <v>97</v>
      </c>
      <c r="D12" s="36" t="s">
        <v>103</v>
      </c>
      <c r="E12" s="36" t="s">
        <v>109</v>
      </c>
      <c r="F12" s="35">
        <v>1</v>
      </c>
      <c r="G12" s="36" t="s">
        <v>115</v>
      </c>
      <c r="H12" s="36" t="s">
        <v>116</v>
      </c>
      <c r="I12" s="36" t="s">
        <v>117</v>
      </c>
      <c r="J12" s="36" t="s">
        <v>118</v>
      </c>
      <c r="K12" s="37" t="s">
        <v>119</v>
      </c>
      <c r="L12" s="17"/>
      <c r="M12" s="78" t="s">
        <v>132</v>
      </c>
      <c r="N12" s="26" t="s">
        <v>90</v>
      </c>
      <c r="O12" s="34" t="s">
        <v>136</v>
      </c>
      <c r="P12" s="36" t="s">
        <v>138</v>
      </c>
      <c r="Q12" s="36" t="s">
        <v>140</v>
      </c>
      <c r="R12" s="35">
        <v>1</v>
      </c>
      <c r="S12" s="37" t="s">
        <v>142</v>
      </c>
      <c r="T12" s="17"/>
    </row>
    <row r="13" spans="1:20" ht="23" x14ac:dyDescent="0.25">
      <c r="A13" s="77"/>
      <c r="B13" s="26" t="s">
        <v>91</v>
      </c>
      <c r="C13" s="38">
        <v>4.5899871169978266E-3</v>
      </c>
      <c r="D13" s="28">
        <v>2.553466540713626E-4</v>
      </c>
      <c r="E13" s="28">
        <v>1.7604902778388452E-6</v>
      </c>
      <c r="F13" s="39"/>
      <c r="G13" s="28">
        <v>1.7405316483132083E-3</v>
      </c>
      <c r="H13" s="28">
        <v>1.7140405685700985E-4</v>
      </c>
      <c r="I13" s="28">
        <v>1.1321066824284455E-4</v>
      </c>
      <c r="J13" s="28">
        <v>2.2997969341577993E-4</v>
      </c>
      <c r="K13" s="29">
        <v>1.5387295634951716E-10</v>
      </c>
      <c r="L13" s="17"/>
      <c r="M13" s="77"/>
      <c r="N13" s="26" t="s">
        <v>91</v>
      </c>
      <c r="O13" s="38">
        <v>6.4658232578963355E-8</v>
      </c>
      <c r="P13" s="28">
        <v>1.3120625324979357E-5</v>
      </c>
      <c r="Q13" s="28">
        <v>4.1677384036792305E-10</v>
      </c>
      <c r="R13" s="39"/>
      <c r="S13" s="29">
        <v>1.9417878714665673E-14</v>
      </c>
      <c r="T13" s="17"/>
    </row>
    <row r="14" spans="1:20" x14ac:dyDescent="0.25">
      <c r="A14" s="78"/>
      <c r="B14" s="30" t="s">
        <v>92</v>
      </c>
      <c r="C14" s="31">
        <v>60</v>
      </c>
      <c r="D14" s="32">
        <v>60</v>
      </c>
      <c r="E14" s="32">
        <v>60</v>
      </c>
      <c r="F14" s="32">
        <v>60</v>
      </c>
      <c r="G14" s="32">
        <v>60</v>
      </c>
      <c r="H14" s="32">
        <v>60</v>
      </c>
      <c r="I14" s="32">
        <v>60</v>
      </c>
      <c r="J14" s="32">
        <v>60</v>
      </c>
      <c r="K14" s="33">
        <v>60</v>
      </c>
      <c r="L14" s="17"/>
      <c r="M14" s="78"/>
      <c r="N14" s="30" t="s">
        <v>92</v>
      </c>
      <c r="O14" s="31">
        <v>60</v>
      </c>
      <c r="P14" s="32">
        <v>60</v>
      </c>
      <c r="Q14" s="32">
        <v>60</v>
      </c>
      <c r="R14" s="32">
        <v>60</v>
      </c>
      <c r="S14" s="33">
        <v>60</v>
      </c>
      <c r="T14" s="17"/>
    </row>
    <row r="15" spans="1:20" ht="34.5" x14ac:dyDescent="0.25">
      <c r="A15" s="78" t="s">
        <v>85</v>
      </c>
      <c r="B15" s="26" t="s">
        <v>90</v>
      </c>
      <c r="C15" s="34" t="s">
        <v>98</v>
      </c>
      <c r="D15" s="36" t="s">
        <v>104</v>
      </c>
      <c r="E15" s="36" t="s">
        <v>110</v>
      </c>
      <c r="F15" s="36" t="s">
        <v>115</v>
      </c>
      <c r="G15" s="35">
        <v>1</v>
      </c>
      <c r="H15" s="36" t="s">
        <v>120</v>
      </c>
      <c r="I15" s="36" t="s">
        <v>121</v>
      </c>
      <c r="J15" s="36" t="s">
        <v>122</v>
      </c>
      <c r="K15" s="37" t="s">
        <v>123</v>
      </c>
      <c r="L15" s="17"/>
      <c r="M15" s="78" t="s">
        <v>133</v>
      </c>
      <c r="N15" s="26" t="s">
        <v>90</v>
      </c>
      <c r="O15" s="34" t="s">
        <v>137</v>
      </c>
      <c r="P15" s="36" t="s">
        <v>139</v>
      </c>
      <c r="Q15" s="36" t="s">
        <v>141</v>
      </c>
      <c r="R15" s="36" t="s">
        <v>142</v>
      </c>
      <c r="S15" s="40">
        <v>1</v>
      </c>
      <c r="T15" s="17"/>
    </row>
    <row r="16" spans="1:20" ht="23" x14ac:dyDescent="0.25">
      <c r="A16" s="77"/>
      <c r="B16" s="26" t="s">
        <v>91</v>
      </c>
      <c r="C16" s="38">
        <v>1.2072914919928918E-3</v>
      </c>
      <c r="D16" s="28">
        <v>3.1254119443899317E-4</v>
      </c>
      <c r="E16" s="28">
        <v>2.1486292679783307E-2</v>
      </c>
      <c r="F16" s="28">
        <v>1.7405316483132083E-3</v>
      </c>
      <c r="G16" s="39"/>
      <c r="H16" s="28">
        <v>2.7730335556684199E-7</v>
      </c>
      <c r="I16" s="28">
        <v>5.4645013552593095E-4</v>
      </c>
      <c r="J16" s="28">
        <v>1.5830824763230556E-3</v>
      </c>
      <c r="K16" s="29">
        <v>8.7929837816655187E-10</v>
      </c>
      <c r="L16" s="17"/>
      <c r="M16" s="77"/>
      <c r="N16" s="26" t="s">
        <v>91</v>
      </c>
      <c r="O16" s="38">
        <v>1.4882074748878127E-26</v>
      </c>
      <c r="P16" s="28">
        <v>3.271766397878997E-20</v>
      </c>
      <c r="Q16" s="28">
        <v>2.3081415279410192E-30</v>
      </c>
      <c r="R16" s="28">
        <v>1.9417878714665673E-14</v>
      </c>
      <c r="S16" s="41"/>
      <c r="T16" s="17"/>
    </row>
    <row r="17" spans="1:20" x14ac:dyDescent="0.25">
      <c r="A17" s="78"/>
      <c r="B17" s="30" t="s">
        <v>92</v>
      </c>
      <c r="C17" s="31">
        <v>60</v>
      </c>
      <c r="D17" s="32">
        <v>60</v>
      </c>
      <c r="E17" s="32">
        <v>60</v>
      </c>
      <c r="F17" s="32">
        <v>60</v>
      </c>
      <c r="G17" s="32">
        <v>60</v>
      </c>
      <c r="H17" s="32">
        <v>60</v>
      </c>
      <c r="I17" s="32">
        <v>60</v>
      </c>
      <c r="J17" s="32">
        <v>60</v>
      </c>
      <c r="K17" s="33">
        <v>60</v>
      </c>
      <c r="L17" s="17"/>
      <c r="M17" s="79"/>
      <c r="N17" s="42" t="s">
        <v>92</v>
      </c>
      <c r="O17" s="43">
        <v>60</v>
      </c>
      <c r="P17" s="44">
        <v>60</v>
      </c>
      <c r="Q17" s="44">
        <v>60</v>
      </c>
      <c r="R17" s="44">
        <v>60</v>
      </c>
      <c r="S17" s="45">
        <v>60</v>
      </c>
      <c r="T17" s="17"/>
    </row>
    <row r="18" spans="1:20" ht="34.5" x14ac:dyDescent="0.25">
      <c r="A18" s="78" t="s">
        <v>86</v>
      </c>
      <c r="B18" s="26" t="s">
        <v>90</v>
      </c>
      <c r="C18" s="34" t="s">
        <v>99</v>
      </c>
      <c r="D18" s="36" t="s">
        <v>105</v>
      </c>
      <c r="E18" s="36" t="s">
        <v>111</v>
      </c>
      <c r="F18" s="36" t="s">
        <v>116</v>
      </c>
      <c r="G18" s="36" t="s">
        <v>120</v>
      </c>
      <c r="H18" s="35">
        <v>1</v>
      </c>
      <c r="I18" s="36" t="s">
        <v>115</v>
      </c>
      <c r="J18" s="36" t="s">
        <v>124</v>
      </c>
      <c r="K18" s="37" t="s">
        <v>125</v>
      </c>
      <c r="L18" s="17"/>
      <c r="M18" s="73" t="s">
        <v>93</v>
      </c>
      <c r="N18" s="73"/>
      <c r="O18" s="73"/>
      <c r="P18" s="73"/>
      <c r="Q18" s="73"/>
      <c r="R18" s="73"/>
      <c r="S18" s="73"/>
      <c r="T18" s="17"/>
    </row>
    <row r="19" spans="1:20" ht="23" x14ac:dyDescent="0.25">
      <c r="A19" s="77"/>
      <c r="B19" s="26" t="s">
        <v>91</v>
      </c>
      <c r="C19" s="38">
        <v>1.8973940526982373E-6</v>
      </c>
      <c r="D19" s="28">
        <v>1.7452902854455405E-7</v>
      </c>
      <c r="E19" s="28">
        <v>4.038296371116276E-6</v>
      </c>
      <c r="F19" s="28">
        <v>1.7140405685700985E-4</v>
      </c>
      <c r="G19" s="28">
        <v>2.7730335556684199E-7</v>
      </c>
      <c r="H19" s="39"/>
      <c r="I19" s="28">
        <v>1.7590630822031277E-3</v>
      </c>
      <c r="J19" s="28">
        <v>8.8673915504849196E-7</v>
      </c>
      <c r="K19" s="29">
        <v>2.869353866036232E-15</v>
      </c>
      <c r="L19" s="17"/>
    </row>
    <row r="20" spans="1:20" x14ac:dyDescent="0.25">
      <c r="A20" s="78"/>
      <c r="B20" s="30" t="s">
        <v>92</v>
      </c>
      <c r="C20" s="31">
        <v>60</v>
      </c>
      <c r="D20" s="32">
        <v>60</v>
      </c>
      <c r="E20" s="32">
        <v>60</v>
      </c>
      <c r="F20" s="32">
        <v>60</v>
      </c>
      <c r="G20" s="32">
        <v>60</v>
      </c>
      <c r="H20" s="32">
        <v>60</v>
      </c>
      <c r="I20" s="32">
        <v>60</v>
      </c>
      <c r="J20" s="32">
        <v>60</v>
      </c>
      <c r="K20" s="33">
        <v>60</v>
      </c>
      <c r="L20" s="17"/>
    </row>
    <row r="21" spans="1:20" ht="34.5" x14ac:dyDescent="0.25">
      <c r="A21" s="78" t="s">
        <v>87</v>
      </c>
      <c r="B21" s="26" t="s">
        <v>90</v>
      </c>
      <c r="C21" s="38">
        <v>0.20906638581133291</v>
      </c>
      <c r="D21" s="36" t="s">
        <v>106</v>
      </c>
      <c r="E21" s="36" t="s">
        <v>112</v>
      </c>
      <c r="F21" s="36" t="s">
        <v>117</v>
      </c>
      <c r="G21" s="36" t="s">
        <v>121</v>
      </c>
      <c r="H21" s="36" t="s">
        <v>115</v>
      </c>
      <c r="I21" s="35">
        <v>1</v>
      </c>
      <c r="J21" s="36" t="s">
        <v>126</v>
      </c>
      <c r="K21" s="37" t="s">
        <v>127</v>
      </c>
      <c r="L21" s="17"/>
    </row>
    <row r="22" spans="1:20" ht="23" x14ac:dyDescent="0.25">
      <c r="A22" s="77"/>
      <c r="B22" s="26" t="s">
        <v>91</v>
      </c>
      <c r="C22" s="38">
        <v>0.10890675905689627</v>
      </c>
      <c r="D22" s="28">
        <v>1.8194814160298493E-2</v>
      </c>
      <c r="E22" s="28">
        <v>3.1571074247974555E-2</v>
      </c>
      <c r="F22" s="28">
        <v>1.1321066824284455E-4</v>
      </c>
      <c r="G22" s="28">
        <v>5.4645013552593095E-4</v>
      </c>
      <c r="H22" s="28">
        <v>1.7590630822031277E-3</v>
      </c>
      <c r="I22" s="39"/>
      <c r="J22" s="28">
        <v>7.2042398614320206E-8</v>
      </c>
      <c r="K22" s="29">
        <v>8.3951035663249859E-9</v>
      </c>
      <c r="L22" s="17"/>
    </row>
    <row r="23" spans="1:20" x14ac:dyDescent="0.25">
      <c r="A23" s="78"/>
      <c r="B23" s="30" t="s">
        <v>92</v>
      </c>
      <c r="C23" s="31">
        <v>60</v>
      </c>
      <c r="D23" s="32">
        <v>60</v>
      </c>
      <c r="E23" s="32">
        <v>60</v>
      </c>
      <c r="F23" s="32">
        <v>60</v>
      </c>
      <c r="G23" s="32">
        <v>60</v>
      </c>
      <c r="H23" s="32">
        <v>60</v>
      </c>
      <c r="I23" s="32">
        <v>60</v>
      </c>
      <c r="J23" s="32">
        <v>60</v>
      </c>
      <c r="K23" s="33">
        <v>60</v>
      </c>
      <c r="L23" s="17"/>
    </row>
    <row r="24" spans="1:20" ht="34.5" x14ac:dyDescent="0.25">
      <c r="A24" s="78" t="s">
        <v>88</v>
      </c>
      <c r="B24" s="26" t="s">
        <v>90</v>
      </c>
      <c r="C24" s="34" t="s">
        <v>100</v>
      </c>
      <c r="D24" s="36" t="s">
        <v>107</v>
      </c>
      <c r="E24" s="36" t="s">
        <v>113</v>
      </c>
      <c r="F24" s="36" t="s">
        <v>118</v>
      </c>
      <c r="G24" s="36" t="s">
        <v>122</v>
      </c>
      <c r="H24" s="36" t="s">
        <v>124</v>
      </c>
      <c r="I24" s="36" t="s">
        <v>126</v>
      </c>
      <c r="J24" s="35">
        <v>1</v>
      </c>
      <c r="K24" s="37" t="s">
        <v>128</v>
      </c>
      <c r="L24" s="17"/>
    </row>
    <row r="25" spans="1:20" ht="23" x14ac:dyDescent="0.25">
      <c r="A25" s="77"/>
      <c r="B25" s="26" t="s">
        <v>91</v>
      </c>
      <c r="C25" s="38">
        <v>5.2433948059882523E-5</v>
      </c>
      <c r="D25" s="28">
        <v>1.4409481432640001E-4</v>
      </c>
      <c r="E25" s="28">
        <v>5.9916667326108155E-6</v>
      </c>
      <c r="F25" s="28">
        <v>2.2997969341577993E-4</v>
      </c>
      <c r="G25" s="28">
        <v>1.5830824763230556E-3</v>
      </c>
      <c r="H25" s="28">
        <v>8.8673915504849196E-7</v>
      </c>
      <c r="I25" s="28">
        <v>7.2042398614320206E-8</v>
      </c>
      <c r="J25" s="39"/>
      <c r="K25" s="29">
        <v>8.2511663424239705E-14</v>
      </c>
      <c r="L25" s="17"/>
    </row>
    <row r="26" spans="1:20" x14ac:dyDescent="0.25">
      <c r="A26" s="78"/>
      <c r="B26" s="30" t="s">
        <v>92</v>
      </c>
      <c r="C26" s="31">
        <v>60</v>
      </c>
      <c r="D26" s="32">
        <v>60</v>
      </c>
      <c r="E26" s="32">
        <v>60</v>
      </c>
      <c r="F26" s="32">
        <v>60</v>
      </c>
      <c r="G26" s="32">
        <v>60</v>
      </c>
      <c r="H26" s="32">
        <v>60</v>
      </c>
      <c r="I26" s="32">
        <v>60</v>
      </c>
      <c r="J26" s="32">
        <v>60</v>
      </c>
      <c r="K26" s="33">
        <v>60</v>
      </c>
      <c r="L26" s="17"/>
    </row>
    <row r="27" spans="1:20" ht="34.5" x14ac:dyDescent="0.25">
      <c r="A27" s="78" t="s">
        <v>89</v>
      </c>
      <c r="B27" s="26" t="s">
        <v>90</v>
      </c>
      <c r="C27" s="34" t="s">
        <v>101</v>
      </c>
      <c r="D27" s="36" t="s">
        <v>108</v>
      </c>
      <c r="E27" s="36" t="s">
        <v>114</v>
      </c>
      <c r="F27" s="36" t="s">
        <v>119</v>
      </c>
      <c r="G27" s="36" t="s">
        <v>123</v>
      </c>
      <c r="H27" s="36" t="s">
        <v>125</v>
      </c>
      <c r="I27" s="36" t="s">
        <v>127</v>
      </c>
      <c r="J27" s="36" t="s">
        <v>128</v>
      </c>
      <c r="K27" s="40">
        <v>1</v>
      </c>
      <c r="L27" s="17"/>
    </row>
    <row r="28" spans="1:20" ht="23" x14ac:dyDescent="0.25">
      <c r="A28" s="77"/>
      <c r="B28" s="26" t="s">
        <v>91</v>
      </c>
      <c r="C28" s="38">
        <v>3.9227497315730967E-10</v>
      </c>
      <c r="D28" s="28">
        <v>2.7781225497815651E-12</v>
      </c>
      <c r="E28" s="28">
        <v>1.6702042040930044E-11</v>
      </c>
      <c r="F28" s="28">
        <v>1.5387295634951716E-10</v>
      </c>
      <c r="G28" s="28">
        <v>8.7929837816655187E-10</v>
      </c>
      <c r="H28" s="28">
        <v>2.869353866036232E-15</v>
      </c>
      <c r="I28" s="28">
        <v>8.3951035663249859E-9</v>
      </c>
      <c r="J28" s="28">
        <v>8.2511663424239705E-14</v>
      </c>
      <c r="K28" s="41"/>
      <c r="L28" s="17"/>
    </row>
    <row r="29" spans="1:20" x14ac:dyDescent="0.25">
      <c r="A29" s="79"/>
      <c r="B29" s="42" t="s">
        <v>92</v>
      </c>
      <c r="C29" s="43">
        <v>60</v>
      </c>
      <c r="D29" s="44">
        <v>60</v>
      </c>
      <c r="E29" s="44">
        <v>60</v>
      </c>
      <c r="F29" s="44">
        <v>60</v>
      </c>
      <c r="G29" s="44">
        <v>60</v>
      </c>
      <c r="H29" s="44">
        <v>60</v>
      </c>
      <c r="I29" s="44">
        <v>60</v>
      </c>
      <c r="J29" s="44">
        <v>60</v>
      </c>
      <c r="K29" s="45">
        <v>60</v>
      </c>
      <c r="L29" s="17"/>
    </row>
    <row r="30" spans="1:20" x14ac:dyDescent="0.25">
      <c r="A30" s="73" t="s">
        <v>93</v>
      </c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17"/>
    </row>
    <row r="31" spans="1:20" x14ac:dyDescent="0.25">
      <c r="A31" s="73" t="s">
        <v>94</v>
      </c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17"/>
    </row>
  </sheetData>
  <mergeCells count="21">
    <mergeCell ref="A2:B2"/>
    <mergeCell ref="A3:A5"/>
    <mergeCell ref="A6:A8"/>
    <mergeCell ref="A9:A11"/>
    <mergeCell ref="A12:A14"/>
    <mergeCell ref="A31:K31"/>
    <mergeCell ref="M1:S1"/>
    <mergeCell ref="M2:N2"/>
    <mergeCell ref="M3:M5"/>
    <mergeCell ref="M6:M8"/>
    <mergeCell ref="M9:M11"/>
    <mergeCell ref="M12:M14"/>
    <mergeCell ref="M15:M17"/>
    <mergeCell ref="M18:S18"/>
    <mergeCell ref="A15:A17"/>
    <mergeCell ref="A18:A20"/>
    <mergeCell ref="A21:A23"/>
    <mergeCell ref="A24:A26"/>
    <mergeCell ref="A27:A29"/>
    <mergeCell ref="A30:K30"/>
    <mergeCell ref="A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0"/>
  <sheetViews>
    <sheetView workbookViewId="0">
      <selection activeCell="I16" sqref="I16"/>
    </sheetView>
  </sheetViews>
  <sheetFormatPr defaultColWidth="9.1796875" defaultRowHeight="12.5" x14ac:dyDescent="0.25"/>
  <cols>
    <col min="1" max="16384" width="9.1796875" style="69"/>
  </cols>
  <sheetData>
    <row r="1" spans="1:3" ht="14" x14ac:dyDescent="0.25">
      <c r="A1" s="80" t="s">
        <v>143</v>
      </c>
      <c r="B1" s="80"/>
      <c r="C1" s="68"/>
    </row>
    <row r="2" spans="1:3" ht="23" x14ac:dyDescent="0.25">
      <c r="A2" s="70" t="s">
        <v>144</v>
      </c>
      <c r="B2" s="70" t="s">
        <v>145</v>
      </c>
      <c r="C2" s="68"/>
    </row>
    <row r="3" spans="1:3" x14ac:dyDescent="0.25">
      <c r="A3" s="71">
        <v>0.87306290988584323</v>
      </c>
      <c r="B3" s="72">
        <v>8</v>
      </c>
      <c r="C3" s="68"/>
    </row>
    <row r="8" spans="1:3" ht="14" x14ac:dyDescent="0.25">
      <c r="A8" s="80" t="s">
        <v>143</v>
      </c>
      <c r="B8" s="80"/>
      <c r="C8" s="68"/>
    </row>
    <row r="9" spans="1:3" ht="23" x14ac:dyDescent="0.25">
      <c r="A9" s="70" t="s">
        <v>144</v>
      </c>
      <c r="B9" s="70" t="s">
        <v>145</v>
      </c>
      <c r="C9" s="68"/>
    </row>
    <row r="10" spans="1:3" x14ac:dyDescent="0.25">
      <c r="A10" s="71">
        <v>0.90881339671187444</v>
      </c>
      <c r="B10" s="72">
        <v>4</v>
      </c>
      <c r="C10" s="68"/>
    </row>
  </sheetData>
  <mergeCells count="2">
    <mergeCell ref="A1:B1"/>
    <mergeCell ref="A8:B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4"/>
  <sheetViews>
    <sheetView workbookViewId="0">
      <selection activeCell="L20" sqref="L20"/>
    </sheetView>
  </sheetViews>
  <sheetFormatPr defaultColWidth="9.1796875" defaultRowHeight="12.5" x14ac:dyDescent="0.25"/>
  <cols>
    <col min="1" max="1" width="23.453125" style="47" customWidth="1"/>
    <col min="2" max="2" width="17.7265625" style="47" customWidth="1"/>
    <col min="3" max="3" width="23.453125" style="47" customWidth="1"/>
    <col min="4" max="16384" width="9.1796875" style="47"/>
  </cols>
  <sheetData>
    <row r="1" spans="1:16" ht="14" x14ac:dyDescent="0.25">
      <c r="A1" s="86" t="s">
        <v>146</v>
      </c>
      <c r="B1" s="86"/>
      <c r="C1" s="86"/>
      <c r="D1" s="56"/>
      <c r="L1" s="86" t="s">
        <v>187</v>
      </c>
      <c r="M1" s="86"/>
      <c r="N1" s="86"/>
      <c r="O1" s="86"/>
      <c r="P1" s="56"/>
    </row>
    <row r="2" spans="1:16" x14ac:dyDescent="0.25">
      <c r="A2" s="88" t="s">
        <v>79</v>
      </c>
      <c r="B2" s="88"/>
      <c r="C2" s="57" t="s">
        <v>147</v>
      </c>
      <c r="D2" s="56"/>
      <c r="L2" s="87" t="s">
        <v>160</v>
      </c>
      <c r="M2" s="87"/>
      <c r="N2" s="81" t="s">
        <v>164</v>
      </c>
      <c r="O2" s="81"/>
      <c r="P2" s="56"/>
    </row>
    <row r="3" spans="1:16" x14ac:dyDescent="0.25">
      <c r="A3" s="85" t="s">
        <v>92</v>
      </c>
      <c r="B3" s="85"/>
      <c r="C3" s="59">
        <v>60</v>
      </c>
      <c r="D3" s="56"/>
      <c r="L3" s="87"/>
      <c r="M3" s="87"/>
      <c r="N3" s="64" t="s">
        <v>168</v>
      </c>
      <c r="O3" s="64" t="s">
        <v>169</v>
      </c>
      <c r="P3" s="56"/>
    </row>
    <row r="4" spans="1:16" x14ac:dyDescent="0.25">
      <c r="A4" s="85" t="s">
        <v>192</v>
      </c>
      <c r="B4" s="58" t="s">
        <v>148</v>
      </c>
      <c r="C4" s="60">
        <v>5.3290705182007512E-16</v>
      </c>
      <c r="D4" s="56"/>
      <c r="L4" s="82" t="s">
        <v>170</v>
      </c>
      <c r="M4" s="65" t="s">
        <v>171</v>
      </c>
      <c r="N4" s="66"/>
      <c r="O4" s="66"/>
      <c r="P4" s="56"/>
    </row>
    <row r="5" spans="1:16" ht="23" x14ac:dyDescent="0.25">
      <c r="A5" s="85"/>
      <c r="B5" s="58" t="s">
        <v>149</v>
      </c>
      <c r="C5" s="61">
        <v>1.5557188609172208</v>
      </c>
      <c r="D5" s="56"/>
      <c r="L5" s="83"/>
      <c r="M5" s="65" t="s">
        <v>89</v>
      </c>
      <c r="N5" s="67">
        <v>1</v>
      </c>
      <c r="O5" s="67">
        <v>1</v>
      </c>
      <c r="P5" s="56"/>
    </row>
    <row r="6" spans="1:16" x14ac:dyDescent="0.25">
      <c r="A6" s="85" t="s">
        <v>150</v>
      </c>
      <c r="B6" s="58" t="s">
        <v>151</v>
      </c>
      <c r="C6" s="62">
        <v>9.0742097049646933E-2</v>
      </c>
      <c r="D6" s="56"/>
      <c r="L6" s="84" t="s">
        <v>172</v>
      </c>
      <c r="M6" s="84"/>
      <c r="N6" s="84"/>
      <c r="O6" s="84"/>
      <c r="P6" s="56"/>
    </row>
    <row r="7" spans="1:16" x14ac:dyDescent="0.25">
      <c r="A7" s="85"/>
      <c r="B7" s="58" t="s">
        <v>152</v>
      </c>
      <c r="C7" s="62">
        <v>9.0742097049646933E-2</v>
      </c>
      <c r="D7" s="56"/>
    </row>
    <row r="8" spans="1:16" x14ac:dyDescent="0.25">
      <c r="A8" s="85"/>
      <c r="B8" s="58" t="s">
        <v>153</v>
      </c>
      <c r="C8" s="62">
        <v>-6.9773496163365603E-2</v>
      </c>
      <c r="D8" s="56"/>
    </row>
    <row r="9" spans="1:16" x14ac:dyDescent="0.25">
      <c r="A9" s="85" t="s">
        <v>154</v>
      </c>
      <c r="B9" s="85"/>
      <c r="C9" s="62">
        <v>9.0742097049646933E-2</v>
      </c>
      <c r="D9" s="56"/>
    </row>
    <row r="10" spans="1:16" ht="13.5" x14ac:dyDescent="0.25">
      <c r="A10" s="85" t="s">
        <v>155</v>
      </c>
      <c r="B10" s="85"/>
      <c r="C10" s="63" t="s">
        <v>193</v>
      </c>
      <c r="D10" s="56"/>
    </row>
    <row r="11" spans="1:16" x14ac:dyDescent="0.25">
      <c r="A11" s="84" t="s">
        <v>156</v>
      </c>
      <c r="B11" s="84"/>
      <c r="C11" s="84"/>
      <c r="D11" s="56"/>
    </row>
    <row r="12" spans="1:16" x14ac:dyDescent="0.25">
      <c r="A12" s="84" t="s">
        <v>157</v>
      </c>
      <c r="B12" s="84"/>
      <c r="C12" s="84"/>
      <c r="D12" s="56"/>
    </row>
    <row r="13" spans="1:16" x14ac:dyDescent="0.25">
      <c r="A13" s="84" t="s">
        <v>158</v>
      </c>
      <c r="B13" s="84"/>
      <c r="C13" s="84"/>
      <c r="D13" s="56"/>
    </row>
    <row r="14" spans="1:16" x14ac:dyDescent="0.25">
      <c r="A14" s="84" t="s">
        <v>159</v>
      </c>
      <c r="B14" s="84"/>
      <c r="C14" s="84"/>
      <c r="D14" s="56"/>
    </row>
  </sheetData>
  <mergeCells count="16">
    <mergeCell ref="A12:C12"/>
    <mergeCell ref="A13:C13"/>
    <mergeCell ref="A14:C14"/>
    <mergeCell ref="L1:O1"/>
    <mergeCell ref="L2:M3"/>
    <mergeCell ref="A1:C1"/>
    <mergeCell ref="A2:B2"/>
    <mergeCell ref="A3:B3"/>
    <mergeCell ref="A4:A5"/>
    <mergeCell ref="A6:A8"/>
    <mergeCell ref="A9:B9"/>
    <mergeCell ref="N2:O2"/>
    <mergeCell ref="L4:L5"/>
    <mergeCell ref="L6:O6"/>
    <mergeCell ref="A10:B10"/>
    <mergeCell ref="A11:C11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7"/>
  <sheetViews>
    <sheetView workbookViewId="0">
      <selection activeCell="E18" sqref="E18"/>
    </sheetView>
  </sheetViews>
  <sheetFormatPr defaultColWidth="9.1796875" defaultRowHeight="12.5" x14ac:dyDescent="0.25"/>
  <cols>
    <col min="1" max="1" width="9.1796875" style="47"/>
    <col min="2" max="2" width="16" style="47" customWidth="1"/>
    <col min="3" max="4" width="9.1796875" style="47"/>
    <col min="5" max="5" width="14.54296875" style="47" customWidth="1"/>
    <col min="6" max="7" width="9.1796875" style="47"/>
    <col min="8" max="8" width="12.54296875" style="47" customWidth="1"/>
    <col min="9" max="16384" width="9.1796875" style="47"/>
  </cols>
  <sheetData>
    <row r="1" spans="1:20" ht="14" x14ac:dyDescent="0.25">
      <c r="A1" s="89" t="s">
        <v>187</v>
      </c>
      <c r="B1" s="89"/>
      <c r="C1" s="89"/>
      <c r="D1" s="89"/>
      <c r="E1" s="89"/>
      <c r="F1" s="46"/>
      <c r="G1" s="89" t="s">
        <v>188</v>
      </c>
      <c r="H1" s="89"/>
      <c r="I1" s="89"/>
      <c r="J1" s="89"/>
      <c r="K1" s="89"/>
      <c r="L1" s="89"/>
      <c r="M1" s="89"/>
      <c r="N1" s="46"/>
      <c r="O1" s="89" t="s">
        <v>189</v>
      </c>
      <c r="P1" s="89"/>
      <c r="Q1" s="89"/>
      <c r="R1" s="89"/>
      <c r="S1" s="89"/>
      <c r="T1" s="46"/>
    </row>
    <row r="2" spans="1:20" ht="34.5" x14ac:dyDescent="0.25">
      <c r="A2" s="90" t="s">
        <v>160</v>
      </c>
      <c r="B2" s="90"/>
      <c r="C2" s="94" t="s">
        <v>161</v>
      </c>
      <c r="D2" s="94"/>
      <c r="E2" s="48" t="s">
        <v>162</v>
      </c>
      <c r="F2" s="46"/>
      <c r="G2" s="90" t="s">
        <v>160</v>
      </c>
      <c r="H2" s="90"/>
      <c r="I2" s="48" t="s">
        <v>173</v>
      </c>
      <c r="J2" s="48" t="s">
        <v>174</v>
      </c>
      <c r="K2" s="48" t="s">
        <v>175</v>
      </c>
      <c r="L2" s="48" t="s">
        <v>176</v>
      </c>
      <c r="M2" s="48" t="s">
        <v>163</v>
      </c>
      <c r="N2" s="46"/>
      <c r="O2" s="90" t="s">
        <v>160</v>
      </c>
      <c r="P2" s="48" t="s">
        <v>181</v>
      </c>
      <c r="Q2" s="48" t="s">
        <v>182</v>
      </c>
      <c r="R2" s="48" t="s">
        <v>183</v>
      </c>
      <c r="S2" s="48" t="s">
        <v>184</v>
      </c>
      <c r="T2" s="46"/>
    </row>
    <row r="3" spans="1:20" ht="13.5" x14ac:dyDescent="0.25">
      <c r="A3" s="90"/>
      <c r="B3" s="90"/>
      <c r="C3" s="48" t="s">
        <v>165</v>
      </c>
      <c r="D3" s="48" t="s">
        <v>166</v>
      </c>
      <c r="E3" s="48" t="s">
        <v>167</v>
      </c>
      <c r="F3" s="46"/>
      <c r="G3" s="91" t="s">
        <v>170</v>
      </c>
      <c r="H3" s="50" t="s">
        <v>177</v>
      </c>
      <c r="I3" s="51">
        <v>239.38792405473228</v>
      </c>
      <c r="J3" s="53">
        <v>1</v>
      </c>
      <c r="K3" s="51">
        <v>239.38792405473228</v>
      </c>
      <c r="L3" s="51">
        <v>97.233515176143186</v>
      </c>
      <c r="M3" s="54" t="s">
        <v>190</v>
      </c>
      <c r="N3" s="46"/>
      <c r="O3" s="49" t="s">
        <v>170</v>
      </c>
      <c r="P3" s="54" t="s">
        <v>191</v>
      </c>
      <c r="Q3" s="51">
        <v>0.62636934469861416</v>
      </c>
      <c r="R3" s="51">
        <v>0.61992743684859031</v>
      </c>
      <c r="S3" s="55">
        <v>1.5690729158163113</v>
      </c>
      <c r="T3" s="46"/>
    </row>
    <row r="4" spans="1:20" x14ac:dyDescent="0.25">
      <c r="A4" s="91" t="s">
        <v>170</v>
      </c>
      <c r="B4" s="50" t="s">
        <v>171</v>
      </c>
      <c r="C4" s="51">
        <v>4.030993441826574</v>
      </c>
      <c r="D4" s="51">
        <v>1.4193315632864618</v>
      </c>
      <c r="E4" s="52"/>
      <c r="F4" s="46"/>
      <c r="G4" s="92"/>
      <c r="H4" s="50" t="s">
        <v>178</v>
      </c>
      <c r="I4" s="51">
        <v>142.79540927860145</v>
      </c>
      <c r="J4" s="53">
        <v>58</v>
      </c>
      <c r="K4" s="51">
        <v>2.4619898151483008</v>
      </c>
      <c r="L4" s="52"/>
      <c r="M4" s="52"/>
      <c r="N4" s="46"/>
      <c r="O4" s="93" t="s">
        <v>185</v>
      </c>
      <c r="P4" s="93"/>
      <c r="Q4" s="93"/>
      <c r="R4" s="93"/>
      <c r="S4" s="93"/>
      <c r="T4" s="46"/>
    </row>
    <row r="5" spans="1:20" x14ac:dyDescent="0.25">
      <c r="A5" s="92"/>
      <c r="B5" s="50" t="s">
        <v>89</v>
      </c>
      <c r="C5" s="51">
        <v>0.41765848919115856</v>
      </c>
      <c r="D5" s="51">
        <v>4.2355842026379785E-2</v>
      </c>
      <c r="E5" s="51">
        <v>0.79143499082275492</v>
      </c>
      <c r="F5" s="46"/>
      <c r="G5" s="92"/>
      <c r="H5" s="50" t="s">
        <v>179</v>
      </c>
      <c r="I5" s="51">
        <v>382.18333333333374</v>
      </c>
      <c r="J5" s="53">
        <v>59</v>
      </c>
      <c r="K5" s="52"/>
      <c r="L5" s="52"/>
      <c r="M5" s="52"/>
      <c r="N5" s="46"/>
      <c r="O5" s="93" t="s">
        <v>186</v>
      </c>
      <c r="P5" s="93"/>
      <c r="Q5" s="93"/>
      <c r="R5" s="93"/>
      <c r="S5" s="93"/>
      <c r="T5" s="46"/>
    </row>
    <row r="6" spans="1:20" x14ac:dyDescent="0.25">
      <c r="A6" s="93" t="s">
        <v>172</v>
      </c>
      <c r="B6" s="93"/>
      <c r="C6" s="93"/>
      <c r="D6" s="93"/>
      <c r="E6" s="93"/>
      <c r="F6" s="46"/>
      <c r="G6" s="93" t="s">
        <v>172</v>
      </c>
      <c r="H6" s="93"/>
      <c r="I6" s="93"/>
      <c r="J6" s="93"/>
      <c r="K6" s="93"/>
      <c r="L6" s="93"/>
      <c r="M6" s="93"/>
      <c r="N6" s="46"/>
    </row>
    <row r="7" spans="1:20" x14ac:dyDescent="0.25">
      <c r="G7" s="93" t="s">
        <v>180</v>
      </c>
      <c r="H7" s="93"/>
      <c r="I7" s="93"/>
      <c r="J7" s="93"/>
      <c r="K7" s="93"/>
      <c r="L7" s="93"/>
      <c r="M7" s="93"/>
      <c r="N7" s="46"/>
    </row>
  </sheetData>
  <mergeCells count="14">
    <mergeCell ref="A6:E6"/>
    <mergeCell ref="A1:E1"/>
    <mergeCell ref="A2:B3"/>
    <mergeCell ref="C2:D2"/>
    <mergeCell ref="O1:S1"/>
    <mergeCell ref="O2"/>
    <mergeCell ref="O4:S4"/>
    <mergeCell ref="O5:S5"/>
    <mergeCell ref="A4:A5"/>
    <mergeCell ref="G1:M1"/>
    <mergeCell ref="G2:H2"/>
    <mergeCell ref="G3:G5"/>
    <mergeCell ref="G6:M6"/>
    <mergeCell ref="G7:M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Form Responses 1</vt:lpstr>
      <vt:lpstr>Sheet5</vt:lpstr>
      <vt:lpstr>Sheet1</vt:lpstr>
      <vt:lpstr>Sheet2</vt:lpstr>
      <vt:lpstr>Sheet3</vt:lpstr>
      <vt:lpstr>Sheet4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Mitha Kartika</cp:lastModifiedBy>
  <dcterms:modified xsi:type="dcterms:W3CDTF">2025-09-07T07:44:12Z</dcterms:modified>
</cp:coreProperties>
</file>